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4" activeTab="0"/>
  </bookViews>
  <sheets>
    <sheet name="ЖКУ 2013" sheetId="1" r:id="rId1"/>
    <sheet name="Дорожная 15а" sheetId="2" r:id="rId2"/>
    <sheet name="Дорожная 15а_соц.найм" sheetId="3" r:id="rId3"/>
    <sheet name="Дорожная 15а_соц.найм_с сентября" sheetId="4" r:id="rId4"/>
    <sheet name="Нефтяников 3б" sheetId="5" r:id="rId5"/>
    <sheet name="Ленина 52г" sheetId="6" r:id="rId6"/>
    <sheet name="Ленина 45 А" sheetId="7" r:id="rId7"/>
    <sheet name="Дорожная  15" sheetId="8" r:id="rId8"/>
  </sheets>
  <definedNames/>
  <calcPr fullCalcOnLoad="1"/>
</workbook>
</file>

<file path=xl/sharedStrings.xml><?xml version="1.0" encoding="utf-8"?>
<sst xmlns="http://schemas.openxmlformats.org/spreadsheetml/2006/main" count="302" uniqueCount="121">
  <si>
    <t>Тарифы на коммунальные услуги на 2013год</t>
  </si>
  <si>
    <t>Постановление Государственного комитета РБ по тарифам</t>
  </si>
  <si>
    <t xml:space="preserve"> от  «30» мая 2013  № 92</t>
  </si>
  <si>
    <t>Тарифы на тепловую энергию, поставляемые</t>
  </si>
  <si>
    <t>ООО «Башкирские распределительные тепловые сети»</t>
  </si>
  <si>
    <t>потребителям городского округа город Нефтекамск РБ</t>
  </si>
  <si>
    <t xml:space="preserve">  №п/п</t>
  </si>
  <si>
    <t xml:space="preserve">Период действия </t>
  </si>
  <si>
    <t>с 01.01.13 по 30.06.13</t>
  </si>
  <si>
    <t>с 01.07.13 по 31.12.13</t>
  </si>
  <si>
    <t>1.</t>
  </si>
  <si>
    <t>Потребители, оплачивающие производство и передачу теловой энергии</t>
  </si>
  <si>
    <t>Население (с НДС), одноставочный, руб./Гкал</t>
  </si>
  <si>
    <t xml:space="preserve"> от  «30» мая 2013  № 85</t>
  </si>
  <si>
    <t>от  «20» декабря 2010  №1584</t>
  </si>
  <si>
    <t>Тарифы на горячую воду, поставляемую</t>
  </si>
  <si>
    <t>ООО «Башкирские распределительные тепловые сети» потребителям</t>
  </si>
  <si>
    <t>городского округа город Нефтекамск РБ</t>
  </si>
  <si>
    <t>№п/п</t>
  </si>
  <si>
    <t>Категории потребителей</t>
  </si>
  <si>
    <t>Период действия тарифа</t>
  </si>
  <si>
    <t>Население (с НДС), руб./куб. м.</t>
  </si>
  <si>
    <t>от  «30» мая  2013  № 77</t>
  </si>
  <si>
    <t xml:space="preserve">                                          Тарифы на электрическую энергию для населения и приравненных                                               к нему категориям потребителей по Республике Башкортостан</t>
  </si>
  <si>
    <t xml:space="preserve"> №п/п</t>
  </si>
  <si>
    <t>Показатель группы потребителей с разбивкой по ставкам и дифференциацией по зонам суток</t>
  </si>
  <si>
    <t>Единица измерения</t>
  </si>
  <si>
    <t>Цена (тариф)</t>
  </si>
  <si>
    <t>Население (с учетом НДС)</t>
  </si>
  <si>
    <t>1.1.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</si>
  <si>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</si>
  <si>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1.1.1</t>
  </si>
  <si>
    <t>Одноставочный тариф</t>
  </si>
  <si>
    <t>руб./кВт.ч.</t>
  </si>
  <si>
    <t>1.1.2</t>
  </si>
  <si>
    <t>Тариф, дифференцированный по зонам суток</t>
  </si>
  <si>
    <t>Дневная зона</t>
  </si>
  <si>
    <t>Ночная зона</t>
  </si>
  <si>
    <t>1.2.</t>
  </si>
  <si>
    <t>Население, проживающее в городских населенных пунктах в домах, оборудованных в установленном порядке стационарными  электроплитами</t>
  </si>
  <si>
    <t>1.2.1.</t>
  </si>
  <si>
    <t>1.2.2.</t>
  </si>
  <si>
    <t>Пиковая зона</t>
  </si>
  <si>
    <t>от  «30» ноября  2012  №711</t>
  </si>
  <si>
    <t xml:space="preserve">Тарифы нахолодную воду, поставляемую МУП «Нефтекамскводоканал» </t>
  </si>
  <si>
    <t xml:space="preserve">  потребителям городского округа город Нефтекамск РБ</t>
  </si>
  <si>
    <t>Показатель</t>
  </si>
  <si>
    <t xml:space="preserve">с 01.01.13 по 30.06.13 </t>
  </si>
  <si>
    <t>от  «30» ноября  2012  № 708</t>
  </si>
  <si>
    <t xml:space="preserve">                                Тарифы на услуги водоотведения, оказываемые муниципальным                                унитарным предприятием «Нефтекамскводоканал»</t>
  </si>
  <si>
    <t>от  «30» ноября  2012  № 703</t>
  </si>
  <si>
    <t xml:space="preserve">                                Тарифы на услуги по вывозу и утилизации (захоронению) твердоых бытовых отходов, оказываемые ООО «Благоустройство+» и ГУП «Табигат»</t>
  </si>
  <si>
    <t>Наименование организации коммунального комплекса</t>
  </si>
  <si>
    <t>Вывоз ТБО, с чел.</t>
  </si>
  <si>
    <t>2.</t>
  </si>
  <si>
    <t>Утилизация (захоронение), с чел.</t>
  </si>
  <si>
    <t>всего</t>
  </si>
  <si>
    <t xml:space="preserve">   Плата за пользование жилым помещением (плата за найм), содержание и ремонт   общего имущества многоквартирного дома по ул.Дорожная 15 «А» с 1 июля 2013 года</t>
  </si>
  <si>
    <t>Наименование услуг</t>
  </si>
  <si>
    <t>Плата за услуги в месяц (руб. за 1 кв.м.) общей площади</t>
  </si>
  <si>
    <t>Содержание и ремонт в  т.ч.</t>
  </si>
  <si>
    <t>Техобслуживание жилищного фонда</t>
  </si>
  <si>
    <t>Техобслуживание вентиляционных каналов</t>
  </si>
  <si>
    <t>Техобслуживание сетей наружного освещения</t>
  </si>
  <si>
    <t>Техобслуживание внутридомовых сетей,   в  т.ч.</t>
  </si>
  <si>
    <t xml:space="preserve">     - холодного  водоснабжения (ХВС)</t>
  </si>
  <si>
    <t xml:space="preserve">     - горячего водоснабжения (ГВС)</t>
  </si>
  <si>
    <t xml:space="preserve">     - водоотведения (ВО)</t>
  </si>
  <si>
    <t xml:space="preserve">     - отопления (ВДСО)</t>
  </si>
  <si>
    <t xml:space="preserve">     - газоснабжения (ВДГО)</t>
  </si>
  <si>
    <t xml:space="preserve">     - электроснабжения (ВДСЭ)</t>
  </si>
  <si>
    <t>Содержание и ремонт лифтового хозяйства</t>
  </si>
  <si>
    <t>Содержание аварийно-диспетчерской службы</t>
  </si>
  <si>
    <t>Содержание придомовой территории в т.ч.</t>
  </si>
  <si>
    <t xml:space="preserve">     - ручная уборка территории</t>
  </si>
  <si>
    <t xml:space="preserve">     - механизированная уборка территории</t>
  </si>
  <si>
    <t xml:space="preserve">     - вывоз КГМ</t>
  </si>
  <si>
    <t xml:space="preserve">     - дезинфекция и дератизация</t>
  </si>
  <si>
    <t>Содержание мусоропровода</t>
  </si>
  <si>
    <t xml:space="preserve">Уборка подъездов  </t>
  </si>
  <si>
    <t xml:space="preserve">Текущий ремонт </t>
  </si>
  <si>
    <t>Плата за управление жилищным фондом</t>
  </si>
  <si>
    <t xml:space="preserve">   Плата за пользование жилым помещением (плата за наем), содержание и ремонт   общего имущества многоквартирного дома по ул. Дорожная 15 «А» для квартир, находящихся в муниципальной собственности с 1 июля 2013 года</t>
  </si>
  <si>
    <t>Плата за пользование жилым помещением (плата за наем)</t>
  </si>
  <si>
    <t xml:space="preserve">   Плата за пользование жилым помещением (плата за наем), содержание и ремонт   общего имущества многоквартирного дома по ул. Дорожная 15 «А» для квартир, находящихся в муниципальной собственности с 1 сентября  2013 года</t>
  </si>
  <si>
    <t xml:space="preserve">   Плата за пользование жилым помещением (плата за найм), содержание и ремонт   общего имущества многоквартирного дома по ул.Нефтяников 3 «Б» с 1 июля 2013 года</t>
  </si>
  <si>
    <t xml:space="preserve">   Плата за пользование жилым помещением (плата за найм), содержание и ремонт   общего имущества многоквартирного дома по ул.Ленина 52 «Г» с 1 июля 2013 года</t>
  </si>
  <si>
    <t>№ п/п</t>
  </si>
  <si>
    <t>1.3.</t>
  </si>
  <si>
    <t>1.4.</t>
  </si>
  <si>
    <t>1.5.</t>
  </si>
  <si>
    <t>1.6.</t>
  </si>
  <si>
    <t>1.7.</t>
  </si>
  <si>
    <t>1.8.</t>
  </si>
  <si>
    <t>1.9.</t>
  </si>
  <si>
    <t>Содержание управляющей компании</t>
  </si>
  <si>
    <t xml:space="preserve">   Плата за пользование жилым помещением (плата за найм), содержание и ремонт   общего имущества многоквартирного дома по улице Ленина, 45 А,  с 1 июля 2013 года</t>
  </si>
  <si>
    <t>Плата за услуги в месяц   (руб.за 1кв.м)    общей площади</t>
  </si>
  <si>
    <t xml:space="preserve">      холодного  водоснабжения (ХВС)</t>
  </si>
  <si>
    <t xml:space="preserve">      горячего водоснабжения (ГВС)</t>
  </si>
  <si>
    <t xml:space="preserve">      водоотведения (ВО)</t>
  </si>
  <si>
    <t xml:space="preserve">      отопления (ВДСО)</t>
  </si>
  <si>
    <t xml:space="preserve">      электроснабжения (ВДСЭ)</t>
  </si>
  <si>
    <t>Содержание лифтов</t>
  </si>
  <si>
    <t>Содержание придомовой территории</t>
  </si>
  <si>
    <t xml:space="preserve">      ручная уборка территории</t>
  </si>
  <si>
    <t xml:space="preserve">      механизированная уборка территории</t>
  </si>
  <si>
    <t xml:space="preserve">      вывоз КГМ</t>
  </si>
  <si>
    <t xml:space="preserve">      дезинфекция и дератизация</t>
  </si>
  <si>
    <t>Техническое обслуживание системы охранно-пожарной сигнализации и системы дымоудаления</t>
  </si>
  <si>
    <t>Вывоз и захоронение  твердых бытовых отходов (ТБО) (с чел)</t>
  </si>
  <si>
    <t>в том числе:  вывоз ТБО</t>
  </si>
  <si>
    <t xml:space="preserve">                       захоронение ТБО</t>
  </si>
  <si>
    <t xml:space="preserve">   Плата за пользование жилым помещением (плата за найм), содержание и ремонт   общего имущества многоквартирного дома по улице Дорожная, 15,  с 1 июля 2013 года</t>
  </si>
  <si>
    <t xml:space="preserve">      газоснабжения (ВДГО)</t>
  </si>
  <si>
    <t xml:space="preserve">     дезинфекция и дератизация</t>
  </si>
  <si>
    <t>1.10.</t>
  </si>
  <si>
    <t>1.11.</t>
  </si>
  <si>
    <t>Вывоз и захоронение  твердых бытовых отходов (ТБО) (с чел.)</t>
  </si>
  <si>
    <t xml:space="preserve">                     захоронение ТБО</t>
  </si>
  <si>
    <t>3.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</si>
</sst>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1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vertical="center" wrapText="1"/>
    </xf>
    <xf numFmtId="164" fontId="1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 horizontal="left" indent="2"/>
    </xf>
    <xf numFmtId="166" fontId="8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5" fontId="4" fillId="0" borderId="0" xfId="0" applyNumberFormat="1" applyFont="1" applyAlignment="1">
      <alignment horizontal="right"/>
    </xf>
    <xf numFmtId="164" fontId="7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10" fillId="0" borderId="0" xfId="0" applyFont="1" applyAlignment="1">
      <alignment/>
    </xf>
    <xf numFmtId="164" fontId="10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9" fillId="0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left" wrapText="1" indent="2"/>
    </xf>
    <xf numFmtId="164" fontId="4" fillId="0" borderId="1" xfId="0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4" fontId="8" fillId="0" borderId="1" xfId="0" applyFont="1" applyBorder="1" applyAlignment="1">
      <alignment wrapText="1"/>
    </xf>
    <xf numFmtId="167" fontId="8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82" zoomScaleNormal="82" workbookViewId="0" topLeftCell="A1">
      <selection activeCell="J20" sqref="J20"/>
    </sheetView>
  </sheetViews>
  <sheetFormatPr defaultColWidth="12.57421875" defaultRowHeight="12.75"/>
  <cols>
    <col min="1" max="1" width="6.140625" style="1" customWidth="1"/>
    <col min="2" max="2" width="45.8515625" style="2" customWidth="1"/>
    <col min="3" max="3" width="12.421875" style="2" customWidth="1"/>
    <col min="4" max="4" width="11.57421875" style="2" customWidth="1"/>
    <col min="5" max="5" width="9.28125" style="2" customWidth="1"/>
    <col min="6" max="6" width="11.28125" style="2" customWidth="1"/>
    <col min="7" max="7" width="12.28125" style="2" customWidth="1"/>
    <col min="8" max="8" width="9.140625" style="2" customWidth="1"/>
    <col min="9" max="16384" width="11.57421875" style="2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/>
      <c r="J1"/>
    </row>
    <row r="2" spans="3:10" ht="12.75">
      <c r="C2" s="4" t="s">
        <v>1</v>
      </c>
      <c r="D2" s="4"/>
      <c r="E2" s="4"/>
      <c r="F2" s="4"/>
      <c r="G2" s="4"/>
      <c r="H2" s="4"/>
      <c r="I2"/>
      <c r="J2"/>
    </row>
    <row r="3" spans="3:10" ht="12.75">
      <c r="C3" s="4" t="s">
        <v>2</v>
      </c>
      <c r="D3" s="4"/>
      <c r="E3" s="4"/>
      <c r="F3" s="4"/>
      <c r="G3" s="4"/>
      <c r="H3" s="4"/>
      <c r="I3"/>
      <c r="J3"/>
    </row>
    <row r="4" spans="1:10" ht="12.75">
      <c r="A4" s="5" t="s">
        <v>3</v>
      </c>
      <c r="B4" s="5"/>
      <c r="C4" s="5"/>
      <c r="D4" s="5"/>
      <c r="E4" s="5"/>
      <c r="F4" s="5"/>
      <c r="G4" s="5"/>
      <c r="H4" s="5"/>
      <c r="I4" s="6"/>
      <c r="J4" s="6"/>
    </row>
    <row r="5" spans="1:10" ht="12.75">
      <c r="A5" s="5" t="s">
        <v>4</v>
      </c>
      <c r="B5" s="5"/>
      <c r="C5" s="5"/>
      <c r="D5" s="5"/>
      <c r="E5" s="5"/>
      <c r="F5" s="5"/>
      <c r="G5" s="5"/>
      <c r="H5" s="5"/>
      <c r="I5" s="6"/>
      <c r="J5" s="6"/>
    </row>
    <row r="6" spans="1:10" ht="12.75">
      <c r="A6" s="5" t="s">
        <v>5</v>
      </c>
      <c r="B6" s="5"/>
      <c r="C6" s="5"/>
      <c r="D6" s="5"/>
      <c r="E6" s="5"/>
      <c r="F6" s="5"/>
      <c r="G6" s="5"/>
      <c r="H6" s="5"/>
      <c r="I6" s="6"/>
      <c r="J6" s="6"/>
    </row>
    <row r="7" spans="1:10" ht="9" customHeight="1">
      <c r="A7" s="7"/>
      <c r="B7" s="8"/>
      <c r="C7" s="8"/>
      <c r="D7" s="8"/>
      <c r="E7" s="8"/>
      <c r="F7" s="8"/>
      <c r="G7" s="8"/>
      <c r="H7" s="8"/>
      <c r="I7" s="6"/>
      <c r="J7" s="6"/>
    </row>
    <row r="8" spans="1:8" ht="25.5" customHeight="1">
      <c r="A8" s="9" t="s">
        <v>6</v>
      </c>
      <c r="B8" s="10"/>
      <c r="C8" s="11" t="s">
        <v>7</v>
      </c>
      <c r="D8" s="11"/>
      <c r="E8" s="11"/>
      <c r="F8" s="11"/>
      <c r="G8" s="11"/>
      <c r="H8" s="11"/>
    </row>
    <row r="9" spans="1:8" ht="21.75" customHeight="1">
      <c r="A9" s="9"/>
      <c r="B9" s="10"/>
      <c r="C9" s="11" t="s">
        <v>8</v>
      </c>
      <c r="D9" s="11"/>
      <c r="E9" s="11"/>
      <c r="F9" s="12" t="s">
        <v>9</v>
      </c>
      <c r="G9" s="12"/>
      <c r="H9" s="12"/>
    </row>
    <row r="10" spans="1:8" ht="12.75">
      <c r="A10" s="13" t="s">
        <v>10</v>
      </c>
      <c r="B10" s="14" t="s">
        <v>11</v>
      </c>
      <c r="C10" s="14"/>
      <c r="D10" s="14"/>
      <c r="E10" s="14"/>
      <c r="F10" s="14"/>
      <c r="G10" s="14"/>
      <c r="H10" s="14"/>
    </row>
    <row r="11" spans="1:8" ht="12.75">
      <c r="A11" s="13"/>
      <c r="B11" s="14" t="s">
        <v>12</v>
      </c>
      <c r="C11" s="15">
        <v>798.94</v>
      </c>
      <c r="D11" s="15"/>
      <c r="E11" s="15"/>
      <c r="F11" s="15">
        <v>1075.88</v>
      </c>
      <c r="G11" s="15"/>
      <c r="H11" s="15"/>
    </row>
    <row r="12" spans="3:8" ht="12.75">
      <c r="C12" s="4" t="s">
        <v>1</v>
      </c>
      <c r="D12" s="4"/>
      <c r="E12" s="4"/>
      <c r="F12" s="4"/>
      <c r="G12" s="4"/>
      <c r="H12" s="4"/>
    </row>
    <row r="13" spans="3:8" ht="12.75">
      <c r="C13" s="4" t="s">
        <v>13</v>
      </c>
      <c r="D13" s="4"/>
      <c r="E13" s="4" t="s">
        <v>14</v>
      </c>
      <c r="F13" s="4"/>
      <c r="G13" s="4"/>
      <c r="H13" s="4"/>
    </row>
    <row r="14" spans="1:8" ht="12.75">
      <c r="A14" s="5" t="s">
        <v>15</v>
      </c>
      <c r="B14" s="5"/>
      <c r="C14" s="5"/>
      <c r="D14" s="5"/>
      <c r="E14" s="5"/>
      <c r="F14" s="5"/>
      <c r="G14" s="5"/>
      <c r="H14" s="5"/>
    </row>
    <row r="15" spans="1:8" ht="12.75">
      <c r="A15" s="5" t="s">
        <v>16</v>
      </c>
      <c r="B15" s="5"/>
      <c r="C15" s="5"/>
      <c r="D15" s="5"/>
      <c r="E15" s="5"/>
      <c r="F15" s="5"/>
      <c r="G15" s="5"/>
      <c r="H15" s="5"/>
    </row>
    <row r="16" spans="1:8" ht="12.75">
      <c r="A16" s="5" t="s">
        <v>17</v>
      </c>
      <c r="B16" s="5"/>
      <c r="C16" s="5"/>
      <c r="D16" s="5"/>
      <c r="E16" s="5"/>
      <c r="F16" s="5"/>
      <c r="G16" s="5"/>
      <c r="H16" s="5"/>
    </row>
    <row r="17" spans="1:8" ht="9" customHeight="1">
      <c r="A17" s="7"/>
      <c r="B17" s="8"/>
      <c r="C17" s="8"/>
      <c r="D17" s="8"/>
      <c r="E17" s="8"/>
      <c r="F17" s="8"/>
      <c r="G17" s="8"/>
      <c r="H17" s="8"/>
    </row>
    <row r="18" spans="1:8" ht="30.75" customHeight="1">
      <c r="A18" s="16" t="s">
        <v>18</v>
      </c>
      <c r="B18" s="11" t="s">
        <v>19</v>
      </c>
      <c r="C18" s="17" t="s">
        <v>20</v>
      </c>
      <c r="D18" s="17"/>
      <c r="E18" s="17"/>
      <c r="F18" s="17"/>
      <c r="G18" s="17"/>
      <c r="H18" s="17"/>
    </row>
    <row r="19" spans="1:8" ht="20.25" customHeight="1">
      <c r="A19" s="16"/>
      <c r="B19" s="11"/>
      <c r="C19" s="11" t="s">
        <v>8</v>
      </c>
      <c r="D19" s="11"/>
      <c r="E19" s="11"/>
      <c r="F19" s="12" t="s">
        <v>9</v>
      </c>
      <c r="G19" s="12"/>
      <c r="H19" s="12"/>
    </row>
    <row r="20" spans="1:8" ht="30.75" customHeight="1">
      <c r="A20" s="18" t="s">
        <v>10</v>
      </c>
      <c r="B20" s="19" t="s">
        <v>21</v>
      </c>
      <c r="C20" s="20">
        <v>59.5</v>
      </c>
      <c r="D20" s="20"/>
      <c r="E20" s="20"/>
      <c r="F20" s="15">
        <v>77.18</v>
      </c>
      <c r="G20" s="15"/>
      <c r="H20" s="15"/>
    </row>
    <row r="21" spans="3:8" ht="12.75">
      <c r="C21" s="4" t="s">
        <v>1</v>
      </c>
      <c r="D21" s="4"/>
      <c r="E21" s="4"/>
      <c r="F21" s="4"/>
      <c r="G21" s="4"/>
      <c r="H21" s="4"/>
    </row>
    <row r="22" spans="5:8" ht="12.75">
      <c r="E22" s="4" t="s">
        <v>22</v>
      </c>
      <c r="F22" s="4"/>
      <c r="G22" s="4"/>
      <c r="H22" s="4"/>
    </row>
    <row r="23" spans="1:8" ht="30.75" customHeight="1">
      <c r="A23" s="21" t="s">
        <v>23</v>
      </c>
      <c r="B23" s="21"/>
      <c r="C23" s="21"/>
      <c r="D23" s="21"/>
      <c r="E23" s="21"/>
      <c r="F23" s="21"/>
      <c r="G23" s="21"/>
      <c r="H23" s="21"/>
    </row>
    <row r="24" spans="1:8" ht="9" customHeight="1">
      <c r="A24" s="22"/>
      <c r="E24" s="23"/>
      <c r="F24" s="23"/>
      <c r="G24" s="23"/>
      <c r="H24" s="23"/>
    </row>
    <row r="25" spans="1:8" ht="12.75" customHeight="1">
      <c r="A25" s="24" t="s">
        <v>24</v>
      </c>
      <c r="B25" s="19" t="s">
        <v>25</v>
      </c>
      <c r="C25" s="19"/>
      <c r="D25" s="11" t="s">
        <v>26</v>
      </c>
      <c r="E25" s="17" t="s">
        <v>27</v>
      </c>
      <c r="F25" s="17"/>
      <c r="G25" s="17"/>
      <c r="H25" s="17"/>
    </row>
    <row r="26" spans="1:8" ht="30" customHeight="1">
      <c r="A26" s="24"/>
      <c r="B26" s="19"/>
      <c r="C26" s="19"/>
      <c r="D26" s="11"/>
      <c r="E26" s="11" t="s">
        <v>8</v>
      </c>
      <c r="F26" s="11"/>
      <c r="G26" s="11" t="s">
        <v>9</v>
      </c>
      <c r="H26" s="11"/>
    </row>
    <row r="27" spans="1:8" ht="13.5" customHeight="1">
      <c r="A27" s="25" t="s">
        <v>10</v>
      </c>
      <c r="B27" s="26">
        <v>2</v>
      </c>
      <c r="C27" s="26"/>
      <c r="D27" s="27">
        <v>3</v>
      </c>
      <c r="E27" s="27">
        <v>3</v>
      </c>
      <c r="F27" s="27"/>
      <c r="G27" s="27">
        <v>4</v>
      </c>
      <c r="H27" s="27"/>
    </row>
    <row r="28" spans="1:8" ht="12.75">
      <c r="A28" s="18" t="s">
        <v>10</v>
      </c>
      <c r="B28" s="14" t="s">
        <v>28</v>
      </c>
      <c r="C28" s="14"/>
      <c r="D28" s="14"/>
      <c r="E28" s="14"/>
      <c r="F28" s="14"/>
      <c r="G28" s="14"/>
      <c r="H28" s="14"/>
    </row>
    <row r="29" spans="1:8" ht="30.75" customHeight="1">
      <c r="A29" s="18" t="s">
        <v>29</v>
      </c>
      <c r="B29" s="28" t="s">
        <v>30</v>
      </c>
      <c r="C29" s="28"/>
      <c r="D29" s="28"/>
      <c r="E29" s="28"/>
      <c r="F29" s="28"/>
      <c r="G29" s="28"/>
      <c r="H29" s="28"/>
    </row>
    <row r="30" spans="1:8" ht="12.75">
      <c r="A30" s="18" t="s">
        <v>31</v>
      </c>
      <c r="B30" s="14" t="s">
        <v>32</v>
      </c>
      <c r="C30" s="14"/>
      <c r="D30" s="14" t="s">
        <v>33</v>
      </c>
      <c r="E30" s="29">
        <v>2.02</v>
      </c>
      <c r="F30" s="29"/>
      <c r="G30" s="29">
        <v>2.26</v>
      </c>
      <c r="H30" s="29"/>
    </row>
    <row r="31" spans="1:8" ht="12.75">
      <c r="A31" s="18" t="s">
        <v>34</v>
      </c>
      <c r="B31" s="14" t="s">
        <v>35</v>
      </c>
      <c r="C31" s="14"/>
      <c r="D31" s="14"/>
      <c r="E31" s="29"/>
      <c r="F31" s="29"/>
      <c r="G31" s="29"/>
      <c r="H31" s="29"/>
    </row>
    <row r="32" spans="1:8" ht="12.75">
      <c r="A32" s="13"/>
      <c r="B32" s="14" t="s">
        <v>36</v>
      </c>
      <c r="C32" s="14"/>
      <c r="D32" s="14" t="s">
        <v>33</v>
      </c>
      <c r="E32" s="29">
        <v>2.03</v>
      </c>
      <c r="F32" s="29"/>
      <c r="G32" s="29">
        <v>2.32</v>
      </c>
      <c r="H32" s="29"/>
    </row>
    <row r="33" spans="1:8" ht="12.75">
      <c r="A33" s="13"/>
      <c r="B33" s="14" t="s">
        <v>37</v>
      </c>
      <c r="C33" s="14"/>
      <c r="D33" s="14" t="s">
        <v>33</v>
      </c>
      <c r="E33" s="29">
        <v>1.25</v>
      </c>
      <c r="F33" s="29"/>
      <c r="G33" s="29">
        <v>1.42</v>
      </c>
      <c r="H33" s="29"/>
    </row>
    <row r="34" spans="1:8" ht="30" customHeight="1">
      <c r="A34" s="18" t="s">
        <v>38</v>
      </c>
      <c r="B34" s="28" t="s">
        <v>39</v>
      </c>
      <c r="C34" s="28"/>
      <c r="D34" s="28"/>
      <c r="E34" s="28"/>
      <c r="F34" s="28"/>
      <c r="G34" s="28"/>
      <c r="H34" s="28"/>
    </row>
    <row r="35" spans="1:8" ht="18" customHeight="1">
      <c r="A35" s="18" t="s">
        <v>40</v>
      </c>
      <c r="B35" s="14" t="s">
        <v>32</v>
      </c>
      <c r="C35" s="14"/>
      <c r="D35" s="14" t="s">
        <v>33</v>
      </c>
      <c r="E35" s="30">
        <v>1.41</v>
      </c>
      <c r="F35" s="30"/>
      <c r="G35" s="30">
        <v>1.58</v>
      </c>
      <c r="H35" s="30"/>
    </row>
    <row r="36" spans="1:8" ht="12.75">
      <c r="A36" s="16" t="s">
        <v>41</v>
      </c>
      <c r="B36" s="14" t="s">
        <v>42</v>
      </c>
      <c r="C36" s="14"/>
      <c r="D36" s="14" t="s">
        <v>33</v>
      </c>
      <c r="E36" s="29">
        <v>1.42</v>
      </c>
      <c r="F36" s="29"/>
      <c r="G36" s="29">
        <v>1.62</v>
      </c>
      <c r="H36" s="29"/>
    </row>
    <row r="37" spans="1:8" ht="12.75">
      <c r="A37" s="16"/>
      <c r="B37" s="14" t="s">
        <v>37</v>
      </c>
      <c r="C37" s="14"/>
      <c r="D37" s="14" t="s">
        <v>33</v>
      </c>
      <c r="E37" s="29">
        <v>0.87</v>
      </c>
      <c r="F37" s="29"/>
      <c r="G37" s="29">
        <v>0.99</v>
      </c>
      <c r="H37" s="29"/>
    </row>
    <row r="38" ht="9" customHeight="1"/>
    <row r="39" spans="3:8" ht="12.75">
      <c r="C39" s="4" t="s">
        <v>1</v>
      </c>
      <c r="D39" s="4"/>
      <c r="E39" s="4"/>
      <c r="F39" s="4"/>
      <c r="G39" s="4"/>
      <c r="H39" s="4"/>
    </row>
    <row r="40" spans="5:8" ht="12.75">
      <c r="E40" s="4" t="s">
        <v>43</v>
      </c>
      <c r="F40" s="4"/>
      <c r="G40" s="4"/>
      <c r="H40" s="4"/>
    </row>
    <row r="41" spans="1:8" ht="21.75" customHeight="1">
      <c r="A41" s="21" t="s">
        <v>44</v>
      </c>
      <c r="B41" s="21"/>
      <c r="C41" s="21"/>
      <c r="D41" s="21"/>
      <c r="E41" s="21"/>
      <c r="F41" s="21"/>
      <c r="G41" s="21"/>
      <c r="H41" s="21"/>
    </row>
    <row r="42" spans="1:8" ht="15.75" customHeight="1">
      <c r="A42" s="21" t="s">
        <v>45</v>
      </c>
      <c r="B42" s="21"/>
      <c r="C42" s="21"/>
      <c r="D42" s="21"/>
      <c r="E42" s="21"/>
      <c r="F42" s="21"/>
      <c r="G42" s="21"/>
      <c r="H42" s="21"/>
    </row>
    <row r="43" ht="9" customHeight="1">
      <c r="A43" s="22"/>
    </row>
    <row r="44" spans="1:8" ht="12.75" customHeight="1">
      <c r="A44" s="31" t="s">
        <v>18</v>
      </c>
      <c r="B44" s="11" t="s">
        <v>46</v>
      </c>
      <c r="C44" s="17" t="s">
        <v>20</v>
      </c>
      <c r="D44" s="17"/>
      <c r="E44" s="17"/>
      <c r="F44" s="17"/>
      <c r="G44" s="17"/>
      <c r="H44" s="17"/>
    </row>
    <row r="45" spans="1:8" ht="15" customHeight="1">
      <c r="A45" s="31"/>
      <c r="B45" s="11"/>
      <c r="C45" s="12" t="s">
        <v>47</v>
      </c>
      <c r="D45" s="12"/>
      <c r="E45" s="12"/>
      <c r="F45" s="12" t="s">
        <v>9</v>
      </c>
      <c r="G45" s="12"/>
      <c r="H45" s="12"/>
    </row>
    <row r="46" spans="1:8" ht="18.75" customHeight="1">
      <c r="A46" s="13" t="s">
        <v>10</v>
      </c>
      <c r="B46" s="32" t="s">
        <v>21</v>
      </c>
      <c r="C46" s="33">
        <v>13.06</v>
      </c>
      <c r="D46" s="33"/>
      <c r="E46" s="33"/>
      <c r="F46" s="33">
        <v>14.67</v>
      </c>
      <c r="G46" s="33"/>
      <c r="H46" s="33"/>
    </row>
    <row r="47" spans="3:8" ht="12.75">
      <c r="C47" s="4" t="s">
        <v>1</v>
      </c>
      <c r="D47" s="4"/>
      <c r="E47" s="4"/>
      <c r="F47" s="4"/>
      <c r="G47" s="4"/>
      <c r="H47" s="4"/>
    </row>
    <row r="48" spans="5:8" ht="12.75">
      <c r="E48" s="4" t="s">
        <v>48</v>
      </c>
      <c r="F48" s="4"/>
      <c r="G48" s="4"/>
      <c r="H48" s="4"/>
    </row>
    <row r="49" spans="1:8" ht="33" customHeight="1">
      <c r="A49" s="21" t="s">
        <v>49</v>
      </c>
      <c r="B49" s="21"/>
      <c r="C49" s="21"/>
      <c r="D49" s="21"/>
      <c r="E49" s="21"/>
      <c r="F49" s="21"/>
      <c r="G49" s="21"/>
      <c r="H49" s="21"/>
    </row>
    <row r="50" ht="9" customHeight="1">
      <c r="A50" s="22"/>
    </row>
    <row r="51" spans="1:8" ht="12.75" customHeight="1">
      <c r="A51" s="31" t="s">
        <v>18</v>
      </c>
      <c r="B51" s="11" t="s">
        <v>46</v>
      </c>
      <c r="C51" s="17" t="s">
        <v>20</v>
      </c>
      <c r="D51" s="17"/>
      <c r="E51" s="17"/>
      <c r="F51" s="17"/>
      <c r="G51" s="17"/>
      <c r="H51" s="17"/>
    </row>
    <row r="52" spans="1:8" ht="15" customHeight="1">
      <c r="A52" s="31"/>
      <c r="B52" s="11"/>
      <c r="C52" s="12" t="s">
        <v>47</v>
      </c>
      <c r="D52" s="12"/>
      <c r="E52" s="12"/>
      <c r="F52" s="12" t="s">
        <v>9</v>
      </c>
      <c r="G52" s="12"/>
      <c r="H52" s="12"/>
    </row>
    <row r="53" spans="1:8" ht="18.75" customHeight="1">
      <c r="A53" s="18" t="s">
        <v>10</v>
      </c>
      <c r="B53" s="32" t="s">
        <v>21</v>
      </c>
      <c r="C53" s="33">
        <v>11.53</v>
      </c>
      <c r="D53" s="33"/>
      <c r="E53" s="33"/>
      <c r="F53" s="33">
        <v>12.76</v>
      </c>
      <c r="G53" s="33"/>
      <c r="H53" s="33"/>
    </row>
    <row r="54" spans="1:8" s="35" customFormat="1" ht="10.5" customHeight="1">
      <c r="A54" s="34"/>
      <c r="C54" s="36"/>
      <c r="D54" s="36"/>
      <c r="E54" s="36"/>
      <c r="F54" s="36"/>
      <c r="G54" s="36"/>
      <c r="H54" s="36"/>
    </row>
    <row r="55" spans="1:8" ht="18.75" customHeight="1">
      <c r="A55" s="37"/>
      <c r="B55" s="38"/>
      <c r="C55" s="39" t="s">
        <v>1</v>
      </c>
      <c r="D55" s="39"/>
      <c r="E55" s="39"/>
      <c r="F55" s="39"/>
      <c r="G55" s="39"/>
      <c r="H55" s="39"/>
    </row>
    <row r="56" spans="1:8" ht="14.25" customHeight="1">
      <c r="A56" s="37"/>
      <c r="B56" s="38"/>
      <c r="C56" s="40"/>
      <c r="E56" s="4" t="s">
        <v>50</v>
      </c>
      <c r="F56" s="4"/>
      <c r="G56" s="4"/>
      <c r="H56" s="4"/>
    </row>
    <row r="57" spans="1:8" ht="32.25" customHeight="1">
      <c r="A57" s="21" t="s">
        <v>51</v>
      </c>
      <c r="B57" s="21"/>
      <c r="C57" s="21"/>
      <c r="D57" s="21"/>
      <c r="E57" s="21"/>
      <c r="F57" s="21"/>
      <c r="G57" s="21"/>
      <c r="H57" s="21"/>
    </row>
    <row r="58" spans="1:8" ht="31.5" customHeight="1">
      <c r="A58" s="41" t="s">
        <v>18</v>
      </c>
      <c r="B58" s="42" t="s">
        <v>52</v>
      </c>
      <c r="C58" s="17" t="s">
        <v>20</v>
      </c>
      <c r="D58" s="17"/>
      <c r="E58" s="17"/>
      <c r="F58" s="17"/>
      <c r="G58" s="17"/>
      <c r="H58" s="17"/>
    </row>
    <row r="59" spans="1:8" ht="18.75" customHeight="1">
      <c r="A59" s="18"/>
      <c r="B59" s="32"/>
      <c r="C59" s="43" t="s">
        <v>47</v>
      </c>
      <c r="D59" s="43"/>
      <c r="E59" s="43"/>
      <c r="F59" s="43" t="s">
        <v>9</v>
      </c>
      <c r="G59" s="43"/>
      <c r="H59" s="43"/>
    </row>
    <row r="60" spans="1:8" ht="18.75" customHeight="1">
      <c r="A60" s="18" t="s">
        <v>10</v>
      </c>
      <c r="B60" s="44" t="s">
        <v>53</v>
      </c>
      <c r="C60" s="45">
        <f>129.86*1.4/12</f>
        <v>15.150333333333334</v>
      </c>
      <c r="D60" s="45"/>
      <c r="E60" s="45">
        <f>SUM(C60:D60)</f>
        <v>15.150333333333334</v>
      </c>
      <c r="F60" s="45">
        <f>129.86*1.4/12</f>
        <v>15.150333333333334</v>
      </c>
      <c r="G60" s="45"/>
      <c r="H60" s="45">
        <f>SUM(F60:G60)</f>
        <v>15.150333333333334</v>
      </c>
    </row>
    <row r="61" spans="1:8" ht="18.75" customHeight="1">
      <c r="A61" s="18" t="s">
        <v>54</v>
      </c>
      <c r="B61" s="44" t="s">
        <v>55</v>
      </c>
      <c r="C61" s="45">
        <f>85.77*1.4/12</f>
        <v>10.006499999999999</v>
      </c>
      <c r="D61" s="45"/>
      <c r="E61" s="45">
        <f>SUM(C61:D61)</f>
        <v>10.006499999999999</v>
      </c>
      <c r="F61" s="45">
        <f>87.49*1.4/12</f>
        <v>10.207166666666666</v>
      </c>
      <c r="G61" s="45"/>
      <c r="H61" s="45">
        <f>SUM(F61:G61)</f>
        <v>10.207166666666666</v>
      </c>
    </row>
    <row r="62" spans="1:8" ht="18.75" customHeight="1">
      <c r="A62" s="13"/>
      <c r="B62" s="46" t="s">
        <v>56</v>
      </c>
      <c r="C62" s="45">
        <f>SUM(C60:C61)</f>
        <v>25.15683333333333</v>
      </c>
      <c r="D62" s="45"/>
      <c r="E62" s="45">
        <f>SUM(C62:D62)</f>
        <v>25.15683333333333</v>
      </c>
      <c r="F62" s="45">
        <f>SUM(F60:F61)</f>
        <v>25.3575</v>
      </c>
      <c r="G62" s="45"/>
      <c r="H62" s="45">
        <f>SUM(F62:G62)</f>
        <v>25.3575</v>
      </c>
    </row>
    <row r="63" spans="1:8" ht="18.75" customHeight="1">
      <c r="A63" s="37"/>
      <c r="B63" s="38"/>
      <c r="C63" s="40"/>
      <c r="D63" s="40"/>
      <c r="E63" s="40"/>
      <c r="F63" s="40"/>
      <c r="G63" s="40"/>
      <c r="H63" s="40"/>
    </row>
    <row r="64" spans="1:8" ht="18.75" customHeight="1">
      <c r="A64" s="37"/>
      <c r="B64" s="38"/>
      <c r="C64" s="40"/>
      <c r="D64" s="40"/>
      <c r="E64" s="40"/>
      <c r="F64" s="40"/>
      <c r="G64" s="40"/>
      <c r="H64" s="40"/>
    </row>
    <row r="65" spans="1:8" ht="18.75" customHeight="1">
      <c r="A65" s="37"/>
      <c r="B65" s="38"/>
      <c r="C65" s="40"/>
      <c r="D65" s="40"/>
      <c r="E65" s="40"/>
      <c r="F65" s="40"/>
      <c r="G65" s="40"/>
      <c r="H65" s="40"/>
    </row>
    <row r="66" spans="1:8" ht="18.75" customHeight="1">
      <c r="A66" s="37"/>
      <c r="B66" s="38"/>
      <c r="C66" s="40"/>
      <c r="D66" s="40"/>
      <c r="E66" s="40"/>
      <c r="F66" s="40"/>
      <c r="G66" s="40"/>
      <c r="H66" s="40"/>
    </row>
    <row r="67" spans="1:8" ht="18.75" customHeight="1">
      <c r="A67" s="37"/>
      <c r="B67" s="38"/>
      <c r="C67" s="40"/>
      <c r="D67" s="40"/>
      <c r="E67" s="40"/>
      <c r="F67" s="40"/>
      <c r="G67" s="40"/>
      <c r="H67" s="40"/>
    </row>
    <row r="68" ht="18.75" customHeight="1"/>
    <row r="69" ht="15" customHeight="1"/>
    <row r="70" ht="33" customHeight="1"/>
    <row r="71" ht="9" customHeight="1"/>
    <row r="73" spans="10:14" ht="15" customHeight="1">
      <c r="J73"/>
      <c r="K73"/>
      <c r="L73"/>
      <c r="M73"/>
      <c r="N73"/>
    </row>
    <row r="74" spans="10:14" ht="18.75" customHeight="1">
      <c r="J74"/>
      <c r="K74"/>
      <c r="L74"/>
      <c r="M74"/>
      <c r="N74"/>
    </row>
    <row r="75" spans="10:14" ht="18.75" customHeight="1">
      <c r="J75"/>
      <c r="K75"/>
      <c r="L75"/>
      <c r="M75"/>
      <c r="N75"/>
    </row>
    <row r="76" spans="10:14" ht="18.75" customHeight="1">
      <c r="J76"/>
      <c r="K76"/>
      <c r="L76"/>
      <c r="M76"/>
      <c r="N76"/>
    </row>
  </sheetData>
  <sheetProtection selectLockedCells="1" selectUnlockedCells="1"/>
  <mergeCells count="97">
    <mergeCell ref="A1:H1"/>
    <mergeCell ref="C2:H2"/>
    <mergeCell ref="C3:H3"/>
    <mergeCell ref="A4:H4"/>
    <mergeCell ref="A5:H5"/>
    <mergeCell ref="A6:H6"/>
    <mergeCell ref="A8:A9"/>
    <mergeCell ref="B8:B9"/>
    <mergeCell ref="C8:H8"/>
    <mergeCell ref="C9:E9"/>
    <mergeCell ref="F9:H9"/>
    <mergeCell ref="A10:A11"/>
    <mergeCell ref="B10:H10"/>
    <mergeCell ref="C11:E11"/>
    <mergeCell ref="F11:H11"/>
    <mergeCell ref="C12:H12"/>
    <mergeCell ref="C13:H13"/>
    <mergeCell ref="A14:H14"/>
    <mergeCell ref="A15:H15"/>
    <mergeCell ref="A16:H16"/>
    <mergeCell ref="A18:A19"/>
    <mergeCell ref="B18:B19"/>
    <mergeCell ref="C18:H18"/>
    <mergeCell ref="C19:E19"/>
    <mergeCell ref="F19:H19"/>
    <mergeCell ref="C20:E20"/>
    <mergeCell ref="F20:H20"/>
    <mergeCell ref="C21:H21"/>
    <mergeCell ref="E22:H22"/>
    <mergeCell ref="A23:H23"/>
    <mergeCell ref="A25:A26"/>
    <mergeCell ref="B25:C26"/>
    <mergeCell ref="D25:D26"/>
    <mergeCell ref="E25:H25"/>
    <mergeCell ref="E26:F26"/>
    <mergeCell ref="G26:H26"/>
    <mergeCell ref="B27:C27"/>
    <mergeCell ref="E27:F27"/>
    <mergeCell ref="G27:H27"/>
    <mergeCell ref="B28:H28"/>
    <mergeCell ref="B29:H29"/>
    <mergeCell ref="B30:C30"/>
    <mergeCell ref="E30:F30"/>
    <mergeCell ref="G30:H30"/>
    <mergeCell ref="B31:C31"/>
    <mergeCell ref="E31:F31"/>
    <mergeCell ref="G31:H31"/>
    <mergeCell ref="B32:C32"/>
    <mergeCell ref="E32:F32"/>
    <mergeCell ref="G32:H32"/>
    <mergeCell ref="B33:C33"/>
    <mergeCell ref="E33:F33"/>
    <mergeCell ref="G33:H33"/>
    <mergeCell ref="B34:H34"/>
    <mergeCell ref="B35:C35"/>
    <mergeCell ref="E35:F35"/>
    <mergeCell ref="G35:H35"/>
    <mergeCell ref="A36:A37"/>
    <mergeCell ref="B36:C36"/>
    <mergeCell ref="E36:F36"/>
    <mergeCell ref="G36:H36"/>
    <mergeCell ref="B37:C37"/>
    <mergeCell ref="E37:F37"/>
    <mergeCell ref="G37:H37"/>
    <mergeCell ref="C39:H39"/>
    <mergeCell ref="E40:H40"/>
    <mergeCell ref="A41:H41"/>
    <mergeCell ref="A42:H42"/>
    <mergeCell ref="A44:A45"/>
    <mergeCell ref="B44:B45"/>
    <mergeCell ref="C44:H44"/>
    <mergeCell ref="C45:E45"/>
    <mergeCell ref="F45:H45"/>
    <mergeCell ref="C46:E46"/>
    <mergeCell ref="F46:H46"/>
    <mergeCell ref="C47:H47"/>
    <mergeCell ref="E48:H48"/>
    <mergeCell ref="A49:H49"/>
    <mergeCell ref="A51:A52"/>
    <mergeCell ref="B51:B52"/>
    <mergeCell ref="C51:H51"/>
    <mergeCell ref="C52:E52"/>
    <mergeCell ref="F52:H52"/>
    <mergeCell ref="C53:E53"/>
    <mergeCell ref="F53:H53"/>
    <mergeCell ref="C55:H55"/>
    <mergeCell ref="E56:H56"/>
    <mergeCell ref="A57:H57"/>
    <mergeCell ref="C58:H58"/>
    <mergeCell ref="C59:E59"/>
    <mergeCell ref="F59:H59"/>
    <mergeCell ref="C60:E60"/>
    <mergeCell ref="F60:H60"/>
    <mergeCell ref="C61:E61"/>
    <mergeCell ref="F61:H61"/>
    <mergeCell ref="C62:E62"/>
    <mergeCell ref="F62:H62"/>
  </mergeCells>
  <printOptions/>
  <pageMargins left="0.7875" right="0.39375" top="0.15763888888888888" bottom="0.15763888888888888" header="0.5118055555555555" footer="0.5118055555555555"/>
  <pageSetup firstPageNumber="1" useFirstPageNumber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="82" zoomScaleNormal="82" workbookViewId="0" topLeftCell="A1">
      <selection activeCell="B25" sqref="B25"/>
    </sheetView>
  </sheetViews>
  <sheetFormatPr defaultColWidth="12.57421875" defaultRowHeight="12.75"/>
  <cols>
    <col min="1" max="1" width="76.00390625" style="0" customWidth="1"/>
    <col min="2" max="2" width="22.28125" style="0" customWidth="1"/>
    <col min="3" max="16384" width="11.57421875" style="0" customWidth="1"/>
  </cols>
  <sheetData>
    <row r="1" spans="1:2" ht="65.25" customHeight="1">
      <c r="A1" s="47" t="s">
        <v>57</v>
      </c>
      <c r="B1" s="47"/>
    </row>
    <row r="2" spans="1:2" ht="12.75">
      <c r="A2" s="6"/>
      <c r="B2" s="48"/>
    </row>
    <row r="3" spans="1:2" s="51" customFormat="1" ht="61.5" customHeight="1">
      <c r="A3" s="49" t="s">
        <v>58</v>
      </c>
      <c r="B3" s="50" t="s">
        <v>59</v>
      </c>
    </row>
    <row r="4" spans="1:2" ht="21.75" customHeight="1">
      <c r="A4" s="52" t="s">
        <v>60</v>
      </c>
      <c r="B4" s="53">
        <f>B5+B6+B7+B9+B10+B11+B12+B13+B14+B15+B16+B18+B19+B20+B21+B22+B23+B24+B25</f>
        <v>19.48</v>
      </c>
    </row>
    <row r="5" spans="1:2" ht="20.25" customHeight="1">
      <c r="A5" s="54" t="s">
        <v>61</v>
      </c>
      <c r="B5" s="55">
        <v>0.8</v>
      </c>
    </row>
    <row r="6" spans="1:2" ht="20.25" customHeight="1">
      <c r="A6" s="54" t="s">
        <v>62</v>
      </c>
      <c r="B6" s="55">
        <v>0.22</v>
      </c>
    </row>
    <row r="7" spans="1:2" ht="20.25" customHeight="1">
      <c r="A7" s="54" t="s">
        <v>63</v>
      </c>
      <c r="B7" s="55">
        <v>0.09</v>
      </c>
    </row>
    <row r="8" spans="1:2" ht="20.25" customHeight="1">
      <c r="A8" s="54" t="s">
        <v>64</v>
      </c>
      <c r="B8" s="55"/>
    </row>
    <row r="9" spans="1:2" ht="20.25" customHeight="1">
      <c r="A9" s="54" t="s">
        <v>65</v>
      </c>
      <c r="B9" s="55">
        <v>0.21</v>
      </c>
    </row>
    <row r="10" spans="1:2" ht="20.25" customHeight="1">
      <c r="A10" s="54" t="s">
        <v>66</v>
      </c>
      <c r="B10" s="55">
        <v>0.45</v>
      </c>
    </row>
    <row r="11" spans="1:2" ht="20.25" customHeight="1">
      <c r="A11" s="54" t="s">
        <v>67</v>
      </c>
      <c r="B11" s="55">
        <v>0.21</v>
      </c>
    </row>
    <row r="12" spans="1:2" ht="20.25" customHeight="1">
      <c r="A12" s="54" t="s">
        <v>68</v>
      </c>
      <c r="B12" s="55">
        <v>1.12</v>
      </c>
    </row>
    <row r="13" spans="1:2" ht="20.25" customHeight="1">
      <c r="A13" s="54" t="s">
        <v>69</v>
      </c>
      <c r="B13" s="55">
        <v>0.05</v>
      </c>
    </row>
    <row r="14" spans="1:2" ht="20.25" customHeight="1">
      <c r="A14" s="54" t="s">
        <v>70</v>
      </c>
      <c r="B14" s="55">
        <v>0.76</v>
      </c>
    </row>
    <row r="15" spans="1:2" ht="20.25" customHeight="1">
      <c r="A15" s="54" t="s">
        <v>71</v>
      </c>
      <c r="B15" s="55">
        <v>5.86</v>
      </c>
    </row>
    <row r="16" spans="1:2" ht="20.25" customHeight="1">
      <c r="A16" s="54" t="s">
        <v>72</v>
      </c>
      <c r="B16" s="55">
        <v>1.06</v>
      </c>
    </row>
    <row r="17" spans="1:2" ht="20.25" customHeight="1">
      <c r="A17" s="54" t="s">
        <v>73</v>
      </c>
      <c r="B17" s="33">
        <f>B18+B19+B20+B21</f>
        <v>2.0799999999999996</v>
      </c>
    </row>
    <row r="18" spans="1:2" ht="20.25" customHeight="1">
      <c r="A18" s="54" t="s">
        <v>74</v>
      </c>
      <c r="B18" s="56">
        <v>1.72</v>
      </c>
    </row>
    <row r="19" spans="1:2" ht="20.25" customHeight="1">
      <c r="A19" s="54" t="s">
        <v>75</v>
      </c>
      <c r="B19" s="56">
        <v>0.3</v>
      </c>
    </row>
    <row r="20" spans="1:2" ht="20.25" customHeight="1">
      <c r="A20" s="54" t="s">
        <v>76</v>
      </c>
      <c r="B20" s="56">
        <v>0.03</v>
      </c>
    </row>
    <row r="21" spans="1:2" ht="20.25" customHeight="1">
      <c r="A21" s="54" t="s">
        <v>77</v>
      </c>
      <c r="B21" s="56">
        <v>0.03</v>
      </c>
    </row>
    <row r="22" spans="1:2" ht="20.25" customHeight="1">
      <c r="A22" s="54" t="s">
        <v>78</v>
      </c>
      <c r="B22" s="55">
        <v>1.4</v>
      </c>
    </row>
    <row r="23" spans="1:2" ht="20.25" customHeight="1">
      <c r="A23" s="54" t="s">
        <v>79</v>
      </c>
      <c r="B23" s="55">
        <v>2.68</v>
      </c>
    </row>
    <row r="24" spans="1:2" ht="20.25" customHeight="1">
      <c r="A24" s="54" t="s">
        <v>80</v>
      </c>
      <c r="B24" s="55">
        <v>1.02</v>
      </c>
    </row>
    <row r="25" spans="1:2" ht="20.25" customHeight="1">
      <c r="A25" s="54" t="s">
        <v>81</v>
      </c>
      <c r="B25" s="55">
        <v>1.47</v>
      </c>
    </row>
    <row r="29" ht="12.75">
      <c r="A29" s="57"/>
    </row>
    <row r="30" ht="12.75">
      <c r="A30" s="57"/>
    </row>
    <row r="31" ht="12.75">
      <c r="A31" s="57"/>
    </row>
    <row r="32" ht="12.75">
      <c r="A32" s="57"/>
    </row>
    <row r="33" ht="12.75">
      <c r="A33" s="57"/>
    </row>
    <row r="34" ht="12.75">
      <c r="A34" s="57"/>
    </row>
  </sheetData>
  <sheetProtection selectLockedCells="1" selectUnlockedCells="1"/>
  <mergeCells count="1">
    <mergeCell ref="A1:B1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="82" zoomScaleNormal="82" workbookViewId="0" topLeftCell="A1">
      <selection activeCell="F15" sqref="F15"/>
    </sheetView>
  </sheetViews>
  <sheetFormatPr defaultColWidth="12.57421875" defaultRowHeight="12.75"/>
  <cols>
    <col min="1" max="1" width="76.00390625" style="0" customWidth="1"/>
    <col min="2" max="2" width="22.28125" style="0" customWidth="1"/>
    <col min="3" max="16384" width="11.57421875" style="0" customWidth="1"/>
  </cols>
  <sheetData>
    <row r="1" spans="1:2" ht="82.5" customHeight="1">
      <c r="A1" s="47" t="s">
        <v>82</v>
      </c>
      <c r="B1" s="47"/>
    </row>
    <row r="2" spans="1:2" s="51" customFormat="1" ht="61.5" customHeight="1">
      <c r="A2" s="49" t="s">
        <v>58</v>
      </c>
      <c r="B2" s="50" t="s">
        <v>59</v>
      </c>
    </row>
    <row r="3" spans="1:2" ht="21.75" customHeight="1">
      <c r="A3" s="52" t="s">
        <v>60</v>
      </c>
      <c r="B3" s="53">
        <f>B4+B5+B6+B8+B9+B10+B11+B12+B13+B14+B15+B17+B18+B19+B20+B21+B22+B23+B24+B25</f>
        <v>21.34</v>
      </c>
    </row>
    <row r="4" spans="1:2" ht="20.25" customHeight="1">
      <c r="A4" s="54" t="s">
        <v>61</v>
      </c>
      <c r="B4" s="55">
        <v>0.8</v>
      </c>
    </row>
    <row r="5" spans="1:2" ht="20.25" customHeight="1">
      <c r="A5" s="54" t="s">
        <v>62</v>
      </c>
      <c r="B5" s="55">
        <v>0.22</v>
      </c>
    </row>
    <row r="6" spans="1:2" ht="20.25" customHeight="1">
      <c r="A6" s="54" t="s">
        <v>63</v>
      </c>
      <c r="B6" s="55">
        <v>0.09</v>
      </c>
    </row>
    <row r="7" spans="1:2" ht="20.25" customHeight="1">
      <c r="A7" s="54" t="s">
        <v>64</v>
      </c>
      <c r="B7" s="55"/>
    </row>
    <row r="8" spans="1:2" ht="20.25" customHeight="1">
      <c r="A8" s="54" t="s">
        <v>65</v>
      </c>
      <c r="B8" s="55">
        <v>0.21</v>
      </c>
    </row>
    <row r="9" spans="1:2" ht="20.25" customHeight="1">
      <c r="A9" s="54" t="s">
        <v>66</v>
      </c>
      <c r="B9" s="55">
        <v>0.45</v>
      </c>
    </row>
    <row r="10" spans="1:2" ht="20.25" customHeight="1">
      <c r="A10" s="54" t="s">
        <v>67</v>
      </c>
      <c r="B10" s="55">
        <v>0.21</v>
      </c>
    </row>
    <row r="11" spans="1:2" ht="20.25" customHeight="1">
      <c r="A11" s="54" t="s">
        <v>68</v>
      </c>
      <c r="B11" s="55">
        <v>1.12</v>
      </c>
    </row>
    <row r="12" spans="1:2" ht="20.25" customHeight="1">
      <c r="A12" s="54" t="s">
        <v>69</v>
      </c>
      <c r="B12" s="55">
        <v>0.05</v>
      </c>
    </row>
    <row r="13" spans="1:2" ht="20.25" customHeight="1">
      <c r="A13" s="54" t="s">
        <v>70</v>
      </c>
      <c r="B13" s="55">
        <v>0.76</v>
      </c>
    </row>
    <row r="14" spans="1:2" ht="20.25" customHeight="1">
      <c r="A14" s="54" t="s">
        <v>71</v>
      </c>
      <c r="B14" s="55">
        <v>5.86</v>
      </c>
    </row>
    <row r="15" spans="1:2" ht="20.25" customHeight="1">
      <c r="A15" s="54" t="s">
        <v>72</v>
      </c>
      <c r="B15" s="55">
        <v>1.06</v>
      </c>
    </row>
    <row r="16" spans="1:2" ht="20.25" customHeight="1">
      <c r="A16" s="54" t="s">
        <v>73</v>
      </c>
      <c r="B16" s="33">
        <f>B17+B18+B19+B20</f>
        <v>2.0799999999999996</v>
      </c>
    </row>
    <row r="17" spans="1:2" ht="20.25" customHeight="1">
      <c r="A17" s="54" t="s">
        <v>74</v>
      </c>
      <c r="B17" s="56">
        <v>1.72</v>
      </c>
    </row>
    <row r="18" spans="1:2" ht="20.25" customHeight="1">
      <c r="A18" s="54" t="s">
        <v>75</v>
      </c>
      <c r="B18" s="56">
        <v>0.3</v>
      </c>
    </row>
    <row r="19" spans="1:2" ht="20.25" customHeight="1">
      <c r="A19" s="54" t="s">
        <v>76</v>
      </c>
      <c r="B19" s="56">
        <v>0.03</v>
      </c>
    </row>
    <row r="20" spans="1:2" ht="20.25" customHeight="1">
      <c r="A20" s="54" t="s">
        <v>77</v>
      </c>
      <c r="B20" s="56">
        <v>0.03</v>
      </c>
    </row>
    <row r="21" spans="1:2" ht="20.25" customHeight="1">
      <c r="A21" s="54" t="s">
        <v>78</v>
      </c>
      <c r="B21" s="55">
        <v>1.4</v>
      </c>
    </row>
    <row r="22" spans="1:2" ht="20.25" customHeight="1">
      <c r="A22" s="54" t="s">
        <v>79</v>
      </c>
      <c r="B22" s="55">
        <v>2.68</v>
      </c>
    </row>
    <row r="23" spans="1:2" ht="20.25" customHeight="1">
      <c r="A23" s="54" t="s">
        <v>80</v>
      </c>
      <c r="B23" s="55">
        <v>1.02</v>
      </c>
    </row>
    <row r="24" spans="1:2" ht="20.25" customHeight="1">
      <c r="A24" s="54" t="s">
        <v>81</v>
      </c>
      <c r="B24" s="55">
        <v>1.47</v>
      </c>
    </row>
    <row r="25" spans="1:2" ht="20.25" customHeight="1">
      <c r="A25" s="54" t="s">
        <v>83</v>
      </c>
      <c r="B25" s="58">
        <v>1.86</v>
      </c>
    </row>
    <row r="28" ht="12.75">
      <c r="A28" s="57"/>
    </row>
    <row r="29" spans="1:2" ht="12.75">
      <c r="A29" s="59"/>
      <c r="B29" s="59"/>
    </row>
    <row r="30" ht="12.75">
      <c r="A30" s="57"/>
    </row>
    <row r="31" ht="12.75">
      <c r="A31" s="57"/>
    </row>
    <row r="32" ht="12.75">
      <c r="A32" s="57"/>
    </row>
    <row r="33" ht="12.75">
      <c r="A33" s="57"/>
    </row>
  </sheetData>
  <sheetProtection selectLockedCells="1" selectUnlockedCells="1"/>
  <mergeCells count="2">
    <mergeCell ref="A1:B1"/>
    <mergeCell ref="A29:B29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="82" zoomScaleNormal="82" workbookViewId="0" topLeftCell="A1">
      <selection activeCell="B3" sqref="B3"/>
    </sheetView>
  </sheetViews>
  <sheetFormatPr defaultColWidth="12.57421875" defaultRowHeight="12.75"/>
  <cols>
    <col min="1" max="1" width="76.00390625" style="0" customWidth="1"/>
    <col min="2" max="2" width="22.28125" style="0" customWidth="1"/>
    <col min="3" max="16384" width="11.57421875" style="0" customWidth="1"/>
  </cols>
  <sheetData>
    <row r="1" spans="1:2" ht="82.5" customHeight="1">
      <c r="A1" s="47" t="s">
        <v>84</v>
      </c>
      <c r="B1" s="47"/>
    </row>
    <row r="2" spans="1:2" s="51" customFormat="1" ht="61.5" customHeight="1">
      <c r="A2" s="49" t="s">
        <v>58</v>
      </c>
      <c r="B2" s="50" t="s">
        <v>59</v>
      </c>
    </row>
    <row r="3" spans="1:2" ht="21.75" customHeight="1">
      <c r="A3" s="52" t="s">
        <v>60</v>
      </c>
      <c r="B3" s="53">
        <f>B4+B5+B6+B8+B9+B10+B11+B12+B13+B14+B15+B17+B18+B19+B20+B21+B22+B23+B24+B25</f>
        <v>21.53</v>
      </c>
    </row>
    <row r="4" spans="1:2" ht="20.25" customHeight="1">
      <c r="A4" s="54" t="s">
        <v>61</v>
      </c>
      <c r="B4" s="55">
        <v>0.8</v>
      </c>
    </row>
    <row r="5" spans="1:2" ht="20.25" customHeight="1">
      <c r="A5" s="54" t="s">
        <v>62</v>
      </c>
      <c r="B5" s="55">
        <v>0.22</v>
      </c>
    </row>
    <row r="6" spans="1:2" ht="20.25" customHeight="1">
      <c r="A6" s="54" t="s">
        <v>63</v>
      </c>
      <c r="B6" s="55">
        <v>0.09</v>
      </c>
    </row>
    <row r="7" spans="1:2" ht="20.25" customHeight="1">
      <c r="A7" s="54" t="s">
        <v>64</v>
      </c>
      <c r="B7" s="55"/>
    </row>
    <row r="8" spans="1:2" ht="20.25" customHeight="1">
      <c r="A8" s="54" t="s">
        <v>65</v>
      </c>
      <c r="B8" s="55">
        <v>0.21</v>
      </c>
    </row>
    <row r="9" spans="1:2" ht="20.25" customHeight="1">
      <c r="A9" s="54" t="s">
        <v>66</v>
      </c>
      <c r="B9" s="55">
        <v>0.45</v>
      </c>
    </row>
    <row r="10" spans="1:2" ht="20.25" customHeight="1">
      <c r="A10" s="54" t="s">
        <v>67</v>
      </c>
      <c r="B10" s="55">
        <v>0.21</v>
      </c>
    </row>
    <row r="11" spans="1:2" ht="20.25" customHeight="1">
      <c r="A11" s="54" t="s">
        <v>68</v>
      </c>
      <c r="B11" s="55">
        <v>1.12</v>
      </c>
    </row>
    <row r="12" spans="1:2" ht="20.25" customHeight="1">
      <c r="A12" s="54" t="s">
        <v>69</v>
      </c>
      <c r="B12" s="55">
        <v>0.05</v>
      </c>
    </row>
    <row r="13" spans="1:2" ht="20.25" customHeight="1">
      <c r="A13" s="54" t="s">
        <v>70</v>
      </c>
      <c r="B13" s="55">
        <v>0.76</v>
      </c>
    </row>
    <row r="14" spans="1:2" ht="20.25" customHeight="1">
      <c r="A14" s="54" t="s">
        <v>71</v>
      </c>
      <c r="B14" s="55">
        <v>5.86</v>
      </c>
    </row>
    <row r="15" spans="1:2" ht="20.25" customHeight="1">
      <c r="A15" s="54" t="s">
        <v>72</v>
      </c>
      <c r="B15" s="55">
        <v>1.06</v>
      </c>
    </row>
    <row r="16" spans="1:2" ht="20.25" customHeight="1">
      <c r="A16" s="54" t="s">
        <v>73</v>
      </c>
      <c r="B16" s="33">
        <f>B17+B18+B19+B20</f>
        <v>2.0799999999999996</v>
      </c>
    </row>
    <row r="17" spans="1:2" ht="20.25" customHeight="1">
      <c r="A17" s="54" t="s">
        <v>74</v>
      </c>
      <c r="B17" s="56">
        <v>1.72</v>
      </c>
    </row>
    <row r="18" spans="1:2" ht="20.25" customHeight="1">
      <c r="A18" s="54" t="s">
        <v>75</v>
      </c>
      <c r="B18" s="56">
        <v>0.3</v>
      </c>
    </row>
    <row r="19" spans="1:2" ht="20.25" customHeight="1">
      <c r="A19" s="54" t="s">
        <v>76</v>
      </c>
      <c r="B19" s="56">
        <v>0.03</v>
      </c>
    </row>
    <row r="20" spans="1:2" ht="20.25" customHeight="1">
      <c r="A20" s="54" t="s">
        <v>77</v>
      </c>
      <c r="B20" s="56">
        <v>0.03</v>
      </c>
    </row>
    <row r="21" spans="1:2" ht="20.25" customHeight="1">
      <c r="A21" s="54" t="s">
        <v>78</v>
      </c>
      <c r="B21" s="55">
        <v>1.4</v>
      </c>
    </row>
    <row r="22" spans="1:2" ht="20.25" customHeight="1">
      <c r="A22" s="54" t="s">
        <v>79</v>
      </c>
      <c r="B22" s="55">
        <v>2.68</v>
      </c>
    </row>
    <row r="23" spans="1:2" ht="20.25" customHeight="1">
      <c r="A23" s="54" t="s">
        <v>80</v>
      </c>
      <c r="B23" s="55">
        <v>1.02</v>
      </c>
    </row>
    <row r="24" spans="1:2" ht="20.25" customHeight="1">
      <c r="A24" s="54" t="s">
        <v>81</v>
      </c>
      <c r="B24" s="55">
        <v>1.47</v>
      </c>
    </row>
    <row r="25" spans="1:2" ht="20.25" customHeight="1">
      <c r="A25" s="54" t="s">
        <v>83</v>
      </c>
      <c r="B25" s="58">
        <v>2.05</v>
      </c>
    </row>
    <row r="28" ht="12.75">
      <c r="A28" s="57"/>
    </row>
    <row r="29" spans="1:2" ht="12.75">
      <c r="A29" s="59"/>
      <c r="B29" s="59"/>
    </row>
    <row r="30" ht="12.75">
      <c r="A30" s="57"/>
    </row>
    <row r="31" ht="12.75">
      <c r="A31" s="57"/>
    </row>
    <row r="32" ht="12.75">
      <c r="A32" s="57"/>
    </row>
    <row r="33" ht="12.75">
      <c r="A33" s="57"/>
    </row>
  </sheetData>
  <sheetProtection selectLockedCells="1" selectUnlockedCells="1"/>
  <mergeCells count="2">
    <mergeCell ref="A1:B1"/>
    <mergeCell ref="A29:B29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32"/>
  <sheetViews>
    <sheetView zoomScale="82" zoomScaleNormal="82" workbookViewId="0" topLeftCell="A1">
      <selection activeCell="H7" sqref="H7"/>
    </sheetView>
  </sheetViews>
  <sheetFormatPr defaultColWidth="12.57421875" defaultRowHeight="12.75"/>
  <cols>
    <col min="1" max="1" width="76.00390625" style="0" customWidth="1"/>
    <col min="2" max="2" width="22.28125" style="0" customWidth="1"/>
    <col min="3" max="16384" width="11.57421875" style="0" customWidth="1"/>
  </cols>
  <sheetData>
    <row r="1" spans="1:3" ht="73.5" customHeight="1">
      <c r="A1" s="47" t="s">
        <v>85</v>
      </c>
      <c r="B1" s="47"/>
      <c r="C1" s="47"/>
    </row>
    <row r="2" spans="1:2" s="51" customFormat="1" ht="61.5" customHeight="1">
      <c r="A2" s="49" t="s">
        <v>58</v>
      </c>
      <c r="B2" s="50" t="s">
        <v>59</v>
      </c>
    </row>
    <row r="3" spans="1:2" ht="21.75" customHeight="1">
      <c r="A3" s="52" t="s">
        <v>60</v>
      </c>
      <c r="B3" s="53">
        <f>B4+B5+B6+B8+B9+B10+B11+B12+B13+B14+B15+B17+B18+B19+B20+B21+B22+B23+B24</f>
        <v>19.48</v>
      </c>
    </row>
    <row r="4" spans="1:2" ht="20.25" customHeight="1">
      <c r="A4" s="54" t="s">
        <v>61</v>
      </c>
      <c r="B4" s="55">
        <v>0.8</v>
      </c>
    </row>
    <row r="5" spans="1:2" ht="20.25" customHeight="1">
      <c r="A5" s="54" t="s">
        <v>62</v>
      </c>
      <c r="B5" s="55">
        <v>0.22</v>
      </c>
    </row>
    <row r="6" spans="1:2" ht="20.25" customHeight="1">
      <c r="A6" s="54" t="s">
        <v>63</v>
      </c>
      <c r="B6" s="55">
        <v>0.09</v>
      </c>
    </row>
    <row r="7" spans="1:2" ht="20.25" customHeight="1">
      <c r="A7" s="54" t="s">
        <v>64</v>
      </c>
      <c r="B7" s="55"/>
    </row>
    <row r="8" spans="1:2" ht="20.25" customHeight="1">
      <c r="A8" s="54" t="s">
        <v>65</v>
      </c>
      <c r="B8" s="55">
        <v>0.21</v>
      </c>
    </row>
    <row r="9" spans="1:2" ht="20.25" customHeight="1">
      <c r="A9" s="54" t="s">
        <v>66</v>
      </c>
      <c r="B9" s="55">
        <v>0.45</v>
      </c>
    </row>
    <row r="10" spans="1:2" ht="20.25" customHeight="1">
      <c r="A10" s="54" t="s">
        <v>67</v>
      </c>
      <c r="B10" s="55">
        <v>0.21</v>
      </c>
    </row>
    <row r="11" spans="1:2" ht="20.25" customHeight="1">
      <c r="A11" s="54" t="s">
        <v>68</v>
      </c>
      <c r="B11" s="55">
        <v>1.12</v>
      </c>
    </row>
    <row r="12" spans="1:2" ht="20.25" customHeight="1">
      <c r="A12" s="54" t="s">
        <v>69</v>
      </c>
      <c r="B12" s="55">
        <v>0.05</v>
      </c>
    </row>
    <row r="13" spans="1:2" ht="20.25" customHeight="1">
      <c r="A13" s="54" t="s">
        <v>70</v>
      </c>
      <c r="B13" s="55">
        <v>0.76</v>
      </c>
    </row>
    <row r="14" spans="1:2" ht="20.25" customHeight="1">
      <c r="A14" s="54" t="s">
        <v>71</v>
      </c>
      <c r="B14" s="55">
        <v>5.86</v>
      </c>
    </row>
    <row r="15" spans="1:2" ht="20.25" customHeight="1">
      <c r="A15" s="54" t="s">
        <v>72</v>
      </c>
      <c r="B15" s="55">
        <v>1.06</v>
      </c>
    </row>
    <row r="16" spans="1:2" ht="20.25" customHeight="1">
      <c r="A16" s="54" t="s">
        <v>73</v>
      </c>
      <c r="B16" s="33">
        <f>B17+B18+B19+B20</f>
        <v>2.0799999999999996</v>
      </c>
    </row>
    <row r="17" spans="1:2" ht="20.25" customHeight="1">
      <c r="A17" s="54" t="s">
        <v>74</v>
      </c>
      <c r="B17" s="56">
        <v>1.72</v>
      </c>
    </row>
    <row r="18" spans="1:2" ht="20.25" customHeight="1">
      <c r="A18" s="54" t="s">
        <v>75</v>
      </c>
      <c r="B18" s="56">
        <v>0.3</v>
      </c>
    </row>
    <row r="19" spans="1:2" ht="20.25" customHeight="1">
      <c r="A19" s="54" t="s">
        <v>76</v>
      </c>
      <c r="B19" s="56">
        <v>0.03</v>
      </c>
    </row>
    <row r="20" spans="1:2" ht="20.25" customHeight="1">
      <c r="A20" s="54" t="s">
        <v>77</v>
      </c>
      <c r="B20" s="56">
        <v>0.03</v>
      </c>
    </row>
    <row r="21" spans="1:2" ht="20.25" customHeight="1">
      <c r="A21" s="54" t="s">
        <v>78</v>
      </c>
      <c r="B21" s="55">
        <v>1.4</v>
      </c>
    </row>
    <row r="22" spans="1:2" ht="20.25" customHeight="1">
      <c r="A22" s="54" t="s">
        <v>79</v>
      </c>
      <c r="B22" s="55">
        <v>2.68</v>
      </c>
    </row>
    <row r="23" spans="1:2" ht="20.25" customHeight="1">
      <c r="A23" s="54" t="s">
        <v>80</v>
      </c>
      <c r="B23" s="55">
        <v>1.02</v>
      </c>
    </row>
    <row r="24" spans="1:2" ht="20.25" customHeight="1">
      <c r="A24" s="54" t="s">
        <v>81</v>
      </c>
      <c r="B24" s="55">
        <v>1.47</v>
      </c>
    </row>
    <row r="28" ht="12.75">
      <c r="A28" s="57"/>
    </row>
    <row r="29" ht="12.75">
      <c r="A29" s="57"/>
    </row>
    <row r="30" ht="12.75">
      <c r="A30" s="57"/>
    </row>
    <row r="31" ht="12.75">
      <c r="A31" s="57"/>
    </row>
    <row r="32" ht="12.75">
      <c r="A32" s="57"/>
    </row>
  </sheetData>
  <sheetProtection selectLockedCells="1" selectUnlockedCells="1"/>
  <mergeCells count="1">
    <mergeCell ref="A1:B1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="82" zoomScaleNormal="82"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61.00390625" style="0" customWidth="1"/>
    <col min="3" max="3" width="22.00390625" style="60" customWidth="1"/>
    <col min="4" max="16384" width="11.57421875" style="0" customWidth="1"/>
  </cols>
  <sheetData>
    <row r="1" spans="1:3" ht="78.75" customHeight="1">
      <c r="A1" s="47" t="s">
        <v>86</v>
      </c>
      <c r="B1" s="47"/>
      <c r="C1" s="47"/>
    </row>
    <row r="2" spans="1:3" ht="12.75">
      <c r="A2" s="61"/>
      <c r="B2" s="6"/>
      <c r="C2" s="62"/>
    </row>
    <row r="3" spans="1:3" ht="64.5" customHeight="1">
      <c r="A3" s="63" t="s">
        <v>87</v>
      </c>
      <c r="B3" s="49" t="s">
        <v>58</v>
      </c>
      <c r="C3" s="50" t="s">
        <v>59</v>
      </c>
    </row>
    <row r="4" spans="1:3" ht="20.25" customHeight="1">
      <c r="A4" s="64" t="s">
        <v>10</v>
      </c>
      <c r="B4" s="52" t="s">
        <v>60</v>
      </c>
      <c r="C4" s="65">
        <f>C5+C6+C7+C9+C10+C11+C12+C13+C14+C15+C16+C21+C22+C23</f>
        <v>11.680000000000001</v>
      </c>
    </row>
    <row r="5" spans="1:3" ht="20.25" customHeight="1">
      <c r="A5" s="66" t="s">
        <v>29</v>
      </c>
      <c r="B5" s="54" t="s">
        <v>61</v>
      </c>
      <c r="C5" s="67">
        <v>0.8</v>
      </c>
    </row>
    <row r="6" spans="1:3" ht="20.25" customHeight="1">
      <c r="A6" s="66" t="s">
        <v>38</v>
      </c>
      <c r="B6" s="54" t="s">
        <v>62</v>
      </c>
      <c r="C6" s="67">
        <v>0.22</v>
      </c>
    </row>
    <row r="7" spans="1:3" ht="20.25" customHeight="1">
      <c r="A7" s="66" t="s">
        <v>88</v>
      </c>
      <c r="B7" s="54" t="s">
        <v>63</v>
      </c>
      <c r="C7" s="67">
        <v>0.09</v>
      </c>
    </row>
    <row r="8" spans="1:3" ht="20.25" customHeight="1">
      <c r="A8" s="66" t="s">
        <v>89</v>
      </c>
      <c r="B8" s="54" t="s">
        <v>64</v>
      </c>
      <c r="C8" s="67"/>
    </row>
    <row r="9" spans="1:3" ht="20.25" customHeight="1">
      <c r="A9" s="66"/>
      <c r="B9" s="54" t="s">
        <v>65</v>
      </c>
      <c r="C9" s="67">
        <v>0.21</v>
      </c>
    </row>
    <row r="10" spans="1:3" ht="20.25" customHeight="1">
      <c r="A10" s="66"/>
      <c r="B10" s="54" t="s">
        <v>66</v>
      </c>
      <c r="C10" s="67">
        <v>0.45</v>
      </c>
    </row>
    <row r="11" spans="1:3" ht="20.25" customHeight="1">
      <c r="A11" s="66"/>
      <c r="B11" s="54" t="s">
        <v>67</v>
      </c>
      <c r="C11" s="67">
        <v>0.21</v>
      </c>
    </row>
    <row r="12" spans="1:3" ht="20.25" customHeight="1">
      <c r="A12" s="66"/>
      <c r="B12" s="54" t="s">
        <v>68</v>
      </c>
      <c r="C12" s="67">
        <v>1.12</v>
      </c>
    </row>
    <row r="13" spans="1:3" ht="20.25" customHeight="1">
      <c r="A13" s="66"/>
      <c r="B13" s="54" t="s">
        <v>69</v>
      </c>
      <c r="C13" s="67">
        <v>0.05</v>
      </c>
    </row>
    <row r="14" spans="1:3" ht="20.25" customHeight="1">
      <c r="A14" s="66"/>
      <c r="B14" s="54" t="s">
        <v>70</v>
      </c>
      <c r="C14" s="67">
        <v>0.76</v>
      </c>
    </row>
    <row r="15" spans="1:3" ht="20.25" customHeight="1">
      <c r="A15" s="66" t="s">
        <v>90</v>
      </c>
      <c r="B15" s="54" t="s">
        <v>72</v>
      </c>
      <c r="C15" s="67">
        <v>1.06</v>
      </c>
    </row>
    <row r="16" spans="1:3" ht="20.25" customHeight="1">
      <c r="A16" s="66" t="s">
        <v>91</v>
      </c>
      <c r="B16" s="54" t="s">
        <v>73</v>
      </c>
      <c r="C16" s="45">
        <f>C17+C18+C19+C20</f>
        <v>2.0799999999999996</v>
      </c>
    </row>
    <row r="17" spans="1:3" ht="20.25" customHeight="1">
      <c r="A17" s="66"/>
      <c r="B17" s="54" t="s">
        <v>74</v>
      </c>
      <c r="C17" s="68">
        <v>1.72</v>
      </c>
    </row>
    <row r="18" spans="1:3" ht="20.25" customHeight="1">
      <c r="A18" s="66"/>
      <c r="B18" s="54" t="s">
        <v>75</v>
      </c>
      <c r="C18" s="68">
        <v>0.3</v>
      </c>
    </row>
    <row r="19" spans="1:3" ht="20.25" customHeight="1">
      <c r="A19" s="66"/>
      <c r="B19" s="54" t="s">
        <v>76</v>
      </c>
      <c r="C19" s="68">
        <v>0.03</v>
      </c>
    </row>
    <row r="20" spans="1:3" ht="20.25" customHeight="1">
      <c r="A20" s="66"/>
      <c r="B20" s="54" t="s">
        <v>77</v>
      </c>
      <c r="C20" s="68">
        <v>0.03</v>
      </c>
    </row>
    <row r="21" spans="1:3" ht="20.25" customHeight="1">
      <c r="A21" s="66" t="s">
        <v>92</v>
      </c>
      <c r="B21" s="54" t="s">
        <v>79</v>
      </c>
      <c r="C21" s="67">
        <v>1.81</v>
      </c>
    </row>
    <row r="22" spans="1:3" ht="20.25" customHeight="1">
      <c r="A22" s="66" t="s">
        <v>93</v>
      </c>
      <c r="B22" s="54" t="s">
        <v>80</v>
      </c>
      <c r="C22" s="67">
        <v>1.35</v>
      </c>
    </row>
    <row r="23" spans="1:3" ht="20.25" customHeight="1">
      <c r="A23" s="66" t="s">
        <v>94</v>
      </c>
      <c r="B23" s="54" t="s">
        <v>95</v>
      </c>
      <c r="C23" s="67">
        <v>1.47</v>
      </c>
    </row>
    <row r="26" s="69" customFormat="1" ht="12.75">
      <c r="C26" s="70"/>
    </row>
    <row r="27" spans="2:3" s="71" customFormat="1" ht="12.75">
      <c r="B27" s="69"/>
      <c r="C27" s="72"/>
    </row>
    <row r="28" spans="2:3" s="71" customFormat="1" ht="12.75">
      <c r="B28" s="69"/>
      <c r="C28" s="72"/>
    </row>
    <row r="29" spans="2:3" s="71" customFormat="1" ht="12.75">
      <c r="B29" s="69"/>
      <c r="C29" s="72"/>
    </row>
    <row r="30" spans="2:3" s="71" customFormat="1" ht="12.75">
      <c r="B30" s="69"/>
      <c r="C30" s="72"/>
    </row>
    <row r="31" spans="2:3" s="71" customFormat="1" ht="12.75">
      <c r="B31" s="69"/>
      <c r="C31" s="72"/>
    </row>
    <row r="32" spans="2:3" s="71" customFormat="1" ht="12.75">
      <c r="B32" s="69"/>
      <c r="C32" s="72"/>
    </row>
  </sheetData>
  <sheetProtection selectLockedCells="1" selectUnlockedCells="1"/>
  <mergeCells count="1">
    <mergeCell ref="A1:C1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31"/>
  <sheetViews>
    <sheetView zoomScale="82" zoomScaleNormal="82" workbookViewId="0" topLeftCell="A1">
      <selection activeCell="A2" sqref="A2"/>
    </sheetView>
  </sheetViews>
  <sheetFormatPr defaultColWidth="12.57421875" defaultRowHeight="12.75"/>
  <cols>
    <col min="1" max="1" width="77.57421875" style="0" customWidth="1"/>
    <col min="2" max="2" width="20.7109375" style="73" customWidth="1"/>
    <col min="3" max="16384" width="11.57421875" style="0" customWidth="1"/>
  </cols>
  <sheetData>
    <row r="1" spans="1:3" ht="57" customHeight="1">
      <c r="A1" s="47" t="s">
        <v>96</v>
      </c>
      <c r="B1" s="47"/>
      <c r="C1" s="47"/>
    </row>
    <row r="2" spans="1:2" ht="12.75">
      <c r="A2" s="6"/>
      <c r="B2" s="74"/>
    </row>
    <row r="3" spans="1:2" ht="12.75" customHeight="1">
      <c r="A3" s="49" t="s">
        <v>58</v>
      </c>
      <c r="B3" s="53" t="s">
        <v>97</v>
      </c>
    </row>
    <row r="4" spans="1:2" ht="60" customHeight="1">
      <c r="A4" s="49"/>
      <c r="B4" s="53"/>
    </row>
    <row r="5" spans="1:2" ht="20.25" customHeight="1">
      <c r="A5" s="52" t="s">
        <v>60</v>
      </c>
      <c r="B5" s="53">
        <f>B6+B7+B8+B10+B11+B12+B13+B14+B15+B16+B18+B19+B20+B23+B21+B24+B25+B22+B26</f>
        <v>22.32</v>
      </c>
    </row>
    <row r="6" spans="1:2" ht="20.25" customHeight="1">
      <c r="A6" s="54" t="s">
        <v>61</v>
      </c>
      <c r="B6" s="55">
        <v>1.17</v>
      </c>
    </row>
    <row r="7" spans="1:2" ht="20.25" customHeight="1">
      <c r="A7" s="54" t="s">
        <v>62</v>
      </c>
      <c r="B7" s="55">
        <v>0.15</v>
      </c>
    </row>
    <row r="8" spans="1:2" ht="20.25" customHeight="1">
      <c r="A8" s="54" t="s">
        <v>63</v>
      </c>
      <c r="B8" s="55">
        <v>0.08</v>
      </c>
    </row>
    <row r="9" spans="1:2" ht="20.25" customHeight="1">
      <c r="A9" s="54" t="s">
        <v>64</v>
      </c>
      <c r="B9" s="55"/>
    </row>
    <row r="10" spans="1:2" ht="20.25" customHeight="1">
      <c r="A10" s="54" t="s">
        <v>98</v>
      </c>
      <c r="B10" s="55">
        <v>0.09</v>
      </c>
    </row>
    <row r="11" spans="1:2" ht="20.25" customHeight="1">
      <c r="A11" s="54" t="s">
        <v>99</v>
      </c>
      <c r="B11" s="55">
        <v>0.12</v>
      </c>
    </row>
    <row r="12" spans="1:2" ht="20.25" customHeight="1">
      <c r="A12" s="54" t="s">
        <v>100</v>
      </c>
      <c r="B12" s="55">
        <v>0.09</v>
      </c>
    </row>
    <row r="13" spans="1:2" ht="20.25" customHeight="1">
      <c r="A13" s="54" t="s">
        <v>101</v>
      </c>
      <c r="B13" s="55">
        <v>1.17</v>
      </c>
    </row>
    <row r="14" spans="1:2" ht="20.25" customHeight="1">
      <c r="A14" s="54" t="s">
        <v>102</v>
      </c>
      <c r="B14" s="55">
        <v>0.62</v>
      </c>
    </row>
    <row r="15" spans="1:2" ht="20.25" customHeight="1">
      <c r="A15" s="54" t="s">
        <v>103</v>
      </c>
      <c r="B15" s="55">
        <v>6.61</v>
      </c>
    </row>
    <row r="16" spans="1:2" ht="20.25" customHeight="1">
      <c r="A16" s="54" t="s">
        <v>72</v>
      </c>
      <c r="B16" s="55">
        <v>0.92</v>
      </c>
    </row>
    <row r="17" spans="1:2" ht="20.25" customHeight="1">
      <c r="A17" s="54" t="s">
        <v>104</v>
      </c>
      <c r="B17" s="33">
        <v>1.53</v>
      </c>
    </row>
    <row r="18" spans="1:2" ht="20.25" customHeight="1">
      <c r="A18" s="54" t="s">
        <v>105</v>
      </c>
      <c r="B18" s="75">
        <f>1.04+0.27</f>
        <v>1.31</v>
      </c>
    </row>
    <row r="19" spans="1:2" ht="20.25" customHeight="1">
      <c r="A19" s="54" t="s">
        <v>106</v>
      </c>
      <c r="B19" s="56">
        <v>0.17</v>
      </c>
    </row>
    <row r="20" spans="1:2" ht="20.25" customHeight="1">
      <c r="A20" s="54" t="s">
        <v>107</v>
      </c>
      <c r="B20" s="56">
        <v>0.01</v>
      </c>
    </row>
    <row r="21" spans="1:2" ht="20.25" customHeight="1">
      <c r="A21" s="54" t="s">
        <v>108</v>
      </c>
      <c r="B21" s="56">
        <v>0.04</v>
      </c>
    </row>
    <row r="22" spans="1:2" ht="20.25" customHeight="1">
      <c r="A22" s="54" t="s">
        <v>78</v>
      </c>
      <c r="B22" s="55">
        <v>1.21</v>
      </c>
    </row>
    <row r="23" spans="1:2" ht="20.25" customHeight="1">
      <c r="A23" s="54" t="s">
        <v>79</v>
      </c>
      <c r="B23" s="55">
        <v>3.4</v>
      </c>
    </row>
    <row r="24" spans="1:2" ht="20.25" customHeight="1">
      <c r="A24" s="54" t="s">
        <v>80</v>
      </c>
      <c r="B24" s="55">
        <v>1.3</v>
      </c>
    </row>
    <row r="25" spans="1:2" ht="20.25" customHeight="1">
      <c r="A25" s="54" t="s">
        <v>95</v>
      </c>
      <c r="B25" s="55">
        <v>1.15</v>
      </c>
    </row>
    <row r="26" spans="1:2" ht="12.75">
      <c r="A26" s="76" t="s">
        <v>109</v>
      </c>
      <c r="B26" s="55">
        <v>2.71</v>
      </c>
    </row>
    <row r="27" spans="1:2" ht="25.5" customHeight="1" hidden="1">
      <c r="A27" s="77" t="s">
        <v>110</v>
      </c>
      <c r="B27" s="78">
        <v>23</v>
      </c>
    </row>
    <row r="28" spans="1:2" ht="12.75" hidden="1">
      <c r="A28" s="79" t="s">
        <v>111</v>
      </c>
      <c r="B28" s="55">
        <v>14.4</v>
      </c>
    </row>
    <row r="29" spans="1:2" ht="12.75" hidden="1">
      <c r="A29" s="79" t="s">
        <v>112</v>
      </c>
      <c r="B29" s="55">
        <v>8.6</v>
      </c>
    </row>
    <row r="30" spans="1:2" ht="19.5" customHeight="1" hidden="1">
      <c r="A30" s="80" t="s">
        <v>83</v>
      </c>
      <c r="B30" s="33">
        <v>1.75</v>
      </c>
    </row>
    <row r="31" spans="1:2" ht="19.5" customHeight="1">
      <c r="A31" s="81"/>
      <c r="B31" s="40"/>
    </row>
  </sheetData>
  <sheetProtection selectLockedCells="1" selectUnlockedCells="1"/>
  <mergeCells count="3">
    <mergeCell ref="A1:B1"/>
    <mergeCell ref="A3:A4"/>
    <mergeCell ref="B3:B4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="82" zoomScaleNormal="82" workbookViewId="0" topLeftCell="A1">
      <selection activeCell="A2" sqref="A2"/>
    </sheetView>
  </sheetViews>
  <sheetFormatPr defaultColWidth="12.57421875" defaultRowHeight="12.75"/>
  <cols>
    <col min="1" max="1" width="11.57421875" style="0" customWidth="1"/>
    <col min="2" max="2" width="59.28125" style="0" customWidth="1"/>
    <col min="3" max="3" width="21.7109375" style="0" customWidth="1"/>
    <col min="4" max="16384" width="11.57421875" style="0" customWidth="1"/>
  </cols>
  <sheetData>
    <row r="1" spans="1:3" ht="52.5" customHeight="1">
      <c r="A1" s="82" t="s">
        <v>113</v>
      </c>
      <c r="B1" s="82"/>
      <c r="C1" s="82"/>
    </row>
    <row r="2" spans="1:3" ht="12.75">
      <c r="A2" s="61"/>
      <c r="B2" s="6"/>
      <c r="C2" s="48"/>
    </row>
    <row r="3" spans="1:3" ht="12.75" customHeight="1">
      <c r="A3" s="63" t="s">
        <v>87</v>
      </c>
      <c r="B3" s="49" t="s">
        <v>58</v>
      </c>
      <c r="C3" s="83" t="s">
        <v>97</v>
      </c>
    </row>
    <row r="4" spans="1:3" ht="60" customHeight="1">
      <c r="A4" s="63"/>
      <c r="B4" s="49"/>
      <c r="C4" s="83"/>
    </row>
    <row r="5" spans="1:3" ht="20.25" customHeight="1">
      <c r="A5" s="64" t="s">
        <v>10</v>
      </c>
      <c r="B5" s="52" t="s">
        <v>60</v>
      </c>
      <c r="C5" s="53">
        <f>C6+C7+C8+C10+C11+C12+C13+C14+C15+C16+C17+C19+C20+C21+C22+C23+C24+C25+C26</f>
        <v>19.48</v>
      </c>
    </row>
    <row r="6" spans="1:3" ht="20.25" customHeight="1">
      <c r="A6" s="66" t="s">
        <v>29</v>
      </c>
      <c r="B6" s="54" t="s">
        <v>61</v>
      </c>
      <c r="C6" s="55">
        <v>0.8</v>
      </c>
    </row>
    <row r="7" spans="1:3" ht="20.25" customHeight="1">
      <c r="A7" s="66" t="s">
        <v>38</v>
      </c>
      <c r="B7" s="54" t="s">
        <v>62</v>
      </c>
      <c r="C7" s="55">
        <v>0.22</v>
      </c>
    </row>
    <row r="8" spans="1:3" ht="20.25" customHeight="1">
      <c r="A8" s="66" t="s">
        <v>88</v>
      </c>
      <c r="B8" s="54" t="s">
        <v>63</v>
      </c>
      <c r="C8" s="55">
        <v>0.09</v>
      </c>
    </row>
    <row r="9" spans="1:3" ht="20.25" customHeight="1">
      <c r="A9" s="66" t="s">
        <v>89</v>
      </c>
      <c r="B9" s="54" t="s">
        <v>64</v>
      </c>
      <c r="C9" s="55"/>
    </row>
    <row r="10" spans="1:3" ht="20.25" customHeight="1">
      <c r="A10" s="66"/>
      <c r="B10" s="54" t="s">
        <v>98</v>
      </c>
      <c r="C10" s="55">
        <v>0.21</v>
      </c>
    </row>
    <row r="11" spans="1:3" ht="20.25" customHeight="1">
      <c r="A11" s="66"/>
      <c r="B11" s="54" t="s">
        <v>99</v>
      </c>
      <c r="C11" s="55">
        <v>0.45</v>
      </c>
    </row>
    <row r="12" spans="1:3" ht="20.25" customHeight="1">
      <c r="A12" s="66"/>
      <c r="B12" s="54" t="s">
        <v>100</v>
      </c>
      <c r="C12" s="55">
        <v>0.21</v>
      </c>
    </row>
    <row r="13" spans="1:3" ht="20.25" customHeight="1">
      <c r="A13" s="66"/>
      <c r="B13" s="54" t="s">
        <v>101</v>
      </c>
      <c r="C13" s="55">
        <v>1.12</v>
      </c>
    </row>
    <row r="14" spans="1:3" ht="20.25" customHeight="1">
      <c r="A14" s="66"/>
      <c r="B14" s="54" t="s">
        <v>114</v>
      </c>
      <c r="C14" s="55">
        <v>0.05</v>
      </c>
    </row>
    <row r="15" spans="1:3" ht="20.25" customHeight="1">
      <c r="A15" s="66"/>
      <c r="B15" s="54" t="s">
        <v>102</v>
      </c>
      <c r="C15" s="55">
        <v>0.76</v>
      </c>
    </row>
    <row r="16" spans="1:3" ht="20.25" customHeight="1">
      <c r="A16" s="66" t="s">
        <v>90</v>
      </c>
      <c r="B16" s="54" t="s">
        <v>103</v>
      </c>
      <c r="C16" s="55">
        <v>5.86</v>
      </c>
    </row>
    <row r="17" spans="1:3" ht="20.25" customHeight="1">
      <c r="A17" s="66" t="s">
        <v>91</v>
      </c>
      <c r="B17" s="54" t="s">
        <v>72</v>
      </c>
      <c r="C17" s="55">
        <v>1.06</v>
      </c>
    </row>
    <row r="18" spans="1:3" ht="20.25" customHeight="1">
      <c r="A18" s="66" t="s">
        <v>92</v>
      </c>
      <c r="B18" s="54" t="s">
        <v>73</v>
      </c>
      <c r="C18" s="33">
        <f>C19+C20+C21+C22</f>
        <v>2.0799999999999996</v>
      </c>
    </row>
    <row r="19" spans="1:3" ht="20.25" customHeight="1">
      <c r="A19" s="66"/>
      <c r="B19" s="54" t="s">
        <v>105</v>
      </c>
      <c r="C19" s="56">
        <v>1.72</v>
      </c>
    </row>
    <row r="20" spans="1:3" ht="20.25" customHeight="1">
      <c r="A20" s="66"/>
      <c r="B20" s="54" t="s">
        <v>106</v>
      </c>
      <c r="C20" s="56">
        <v>0.3</v>
      </c>
    </row>
    <row r="21" spans="1:3" ht="20.25" customHeight="1">
      <c r="A21" s="66"/>
      <c r="B21" s="54" t="s">
        <v>107</v>
      </c>
      <c r="C21" s="56">
        <v>0.03</v>
      </c>
    </row>
    <row r="22" spans="1:3" ht="20.25" customHeight="1">
      <c r="A22" s="66"/>
      <c r="B22" s="54" t="s">
        <v>115</v>
      </c>
      <c r="C22" s="56">
        <v>0.03</v>
      </c>
    </row>
    <row r="23" spans="1:3" ht="20.25" customHeight="1">
      <c r="A23" s="66" t="s">
        <v>93</v>
      </c>
      <c r="B23" s="54" t="s">
        <v>78</v>
      </c>
      <c r="C23" s="55">
        <v>1.4</v>
      </c>
    </row>
    <row r="24" spans="1:3" ht="20.25" customHeight="1">
      <c r="A24" s="66" t="s">
        <v>94</v>
      </c>
      <c r="B24" s="54" t="s">
        <v>79</v>
      </c>
      <c r="C24" s="55">
        <v>2.68</v>
      </c>
    </row>
    <row r="25" spans="1:3" ht="20.25" customHeight="1">
      <c r="A25" s="66" t="s">
        <v>116</v>
      </c>
      <c r="B25" s="54" t="s">
        <v>80</v>
      </c>
      <c r="C25" s="55">
        <v>1.02</v>
      </c>
    </row>
    <row r="26" spans="1:3" ht="20.25" customHeight="1">
      <c r="A26" s="66" t="s">
        <v>117</v>
      </c>
      <c r="B26" s="54" t="s">
        <v>95</v>
      </c>
      <c r="C26" s="55">
        <v>1.47</v>
      </c>
    </row>
    <row r="27" spans="1:3" ht="33.75" customHeight="1" hidden="1">
      <c r="A27" s="84" t="s">
        <v>54</v>
      </c>
      <c r="B27" s="80" t="s">
        <v>118</v>
      </c>
      <c r="C27" s="85">
        <v>23</v>
      </c>
    </row>
    <row r="28" spans="1:3" ht="12.75" hidden="1">
      <c r="A28" s="84"/>
      <c r="B28" s="86" t="s">
        <v>111</v>
      </c>
      <c r="C28" s="87">
        <v>14.4</v>
      </c>
    </row>
    <row r="29" spans="1:3" ht="12.75" hidden="1">
      <c r="A29" s="84"/>
      <c r="B29" s="86" t="s">
        <v>119</v>
      </c>
      <c r="C29" s="87">
        <v>8.6</v>
      </c>
    </row>
    <row r="30" spans="1:3" ht="35.25" customHeight="1" hidden="1">
      <c r="A30" s="84" t="s">
        <v>120</v>
      </c>
      <c r="B30" s="80" t="s">
        <v>83</v>
      </c>
      <c r="C30" s="88">
        <v>1.75</v>
      </c>
    </row>
    <row r="31" spans="1:3" ht="12.75">
      <c r="A31" s="61"/>
      <c r="B31" s="48"/>
      <c r="C31" s="48"/>
    </row>
    <row r="33" spans="1:3" ht="12.75">
      <c r="A33" s="59"/>
      <c r="B33" s="59"/>
      <c r="C33" s="59"/>
    </row>
  </sheetData>
  <sheetProtection selectLockedCells="1" selectUnlockedCells="1"/>
  <mergeCells count="5">
    <mergeCell ref="A1:C1"/>
    <mergeCell ref="A3:A4"/>
    <mergeCell ref="B3:B4"/>
    <mergeCell ref="C3:C4"/>
    <mergeCell ref="A33:C33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2013-08-20T03:36:06Z</cp:lastPrinted>
  <dcterms:created xsi:type="dcterms:W3CDTF">2009-04-16T06:32:48Z</dcterms:created>
  <dcterms:modified xsi:type="dcterms:W3CDTF">2014-01-16T08:21:53Z</dcterms:modified>
  <cp:category/>
  <cp:version/>
  <cp:contentType/>
  <cp:contentStatus/>
  <cp:revision>33</cp:revision>
</cp:coreProperties>
</file>